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Завтрак 1-4" sheetId="1" state="visible" r:id="rId2"/>
    <sheet name="Завтрак 5-11" sheetId="2" state="visible" r:id="rId3"/>
    <sheet name="ОВЗ" sheetId="3" state="visible" r:id="rId4"/>
  </sheets>
  <definedNames>
    <definedName function="false" hidden="false" localSheetId="0" name="_xlnm.Print_Area" vbProcedure="false">'Завтрак 1-4'!$A$1:$H$43</definedName>
    <definedName function="false" hidden="false" localSheetId="1" name="_xlnm.Print_Area" vbProcedure="false">'Завтрак 5-11'!$A$1:$H$43</definedName>
    <definedName function="false" hidden="false" localSheetId="2" name="_xlnm.Print_Area" vbProcedure="false">ОВЗ!$A$1:$G$109</definedName>
    <definedName function="false" hidden="true" localSheetId="2" name="_xlnm._FilterDatabase" vbProcedure="false">ОВЗ!$B$3:$K$8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<sst xmlns="http://schemas.openxmlformats.org/spreadsheetml/2006/main" count="654" uniqueCount="95">
  <si>
    <t xml:space="preserve">1 неделя</t>
  </si>
  <si>
    <t xml:space="preserve">завтрак1-4</t>
  </si>
  <si>
    <t xml:space="preserve">97,01 руб.</t>
  </si>
  <si>
    <t xml:space="preserve">2 неделя</t>
  </si>
  <si>
    <t xml:space="preserve">№ р-ры</t>
  </si>
  <si>
    <t xml:space="preserve">Понедельник 13</t>
  </si>
  <si>
    <t xml:space="preserve">выход</t>
  </si>
  <si>
    <t xml:space="preserve">Цена</t>
  </si>
  <si>
    <t xml:space="preserve">Понедельник 20</t>
  </si>
  <si>
    <t xml:space="preserve">Понедельник 27</t>
  </si>
  <si>
    <t xml:space="preserve">Бутерброд с повидлом и сл/маслом</t>
  </si>
  <si>
    <t xml:space="preserve">Бутерброд горячий с сыром</t>
  </si>
  <si>
    <t xml:space="preserve">04/с.246</t>
  </si>
  <si>
    <t xml:space="preserve">Каша молочная из трёх круп</t>
  </si>
  <si>
    <t xml:space="preserve">Каша молочная "Дружба"</t>
  </si>
  <si>
    <t xml:space="preserve">Яйцо вареное</t>
  </si>
  <si>
    <t xml:space="preserve">Чай с молоком и сахаром</t>
  </si>
  <si>
    <t xml:space="preserve">Какао с молоком</t>
  </si>
  <si>
    <t xml:space="preserve">Хлеб ржаной </t>
  </si>
  <si>
    <t xml:space="preserve"> Вторник 14</t>
  </si>
  <si>
    <t xml:space="preserve"> Вторник 21</t>
  </si>
  <si>
    <t xml:space="preserve"> Вторник 28</t>
  </si>
  <si>
    <t xml:space="preserve">МБОУ "Соктуй-Милозанская ООШ"</t>
  </si>
  <si>
    <t xml:space="preserve">Салат из капусты</t>
  </si>
  <si>
    <t xml:space="preserve">ттк</t>
  </si>
  <si>
    <t xml:space="preserve">Овощная нарезка (свекла вареная)</t>
  </si>
  <si>
    <t xml:space="preserve">Гуляш</t>
  </si>
  <si>
    <t xml:space="preserve">Котлета рыбная</t>
  </si>
  <si>
    <t xml:space="preserve">Мирсанова О.Г.</t>
  </si>
  <si>
    <t xml:space="preserve">Картофельное пюре</t>
  </si>
  <si>
    <t xml:space="preserve">2024-2025</t>
  </si>
  <si>
    <t xml:space="preserve">Кисель из вар. облепихи</t>
  </si>
  <si>
    <t xml:space="preserve">Компот с/ф</t>
  </si>
  <si>
    <t xml:space="preserve">Хлеб пшеничный</t>
  </si>
  <si>
    <t xml:space="preserve">Среда 15</t>
  </si>
  <si>
    <t xml:space="preserve">Среда 22</t>
  </si>
  <si>
    <t xml:space="preserve">Среда 29</t>
  </si>
  <si>
    <t xml:space="preserve">Биточек "Фишка"</t>
  </si>
  <si>
    <t xml:space="preserve">Батон  с сыром</t>
  </si>
  <si>
    <t xml:space="preserve">Макаронные изд. отварные</t>
  </si>
  <si>
    <t xml:space="preserve">Творожная  запеканка</t>
  </si>
  <si>
    <t xml:space="preserve">Напиток из смородины /вар </t>
  </si>
  <si>
    <t xml:space="preserve">с соусом (молочный сладкий)</t>
  </si>
  <si>
    <t xml:space="preserve">Четверг 16</t>
  </si>
  <si>
    <t xml:space="preserve">Четверг 23</t>
  </si>
  <si>
    <t xml:space="preserve">Четверг 30</t>
  </si>
  <si>
    <t xml:space="preserve">Каша молочная рисовая сл/м</t>
  </si>
  <si>
    <t xml:space="preserve">Рис припущенный</t>
  </si>
  <si>
    <t xml:space="preserve">Напиток из облепихи/ вар </t>
  </si>
  <si>
    <t xml:space="preserve">Напиток из шиповника</t>
  </si>
  <si>
    <t xml:space="preserve"> Пятница 17</t>
  </si>
  <si>
    <t xml:space="preserve"> Пятница 24</t>
  </si>
  <si>
    <t xml:space="preserve"> Пятница 31</t>
  </si>
  <si>
    <t xml:space="preserve">Овощная нарезка (морковь вареная)</t>
  </si>
  <si>
    <t xml:space="preserve">Тефтели c хлебом </t>
  </si>
  <si>
    <t xml:space="preserve">Котлета из к/окорочков</t>
  </si>
  <si>
    <t xml:space="preserve">с соусом красный основной</t>
  </si>
  <si>
    <t xml:space="preserve">Чай с сахаром</t>
  </si>
  <si>
    <t xml:space="preserve">Общее за неделю (завтрак)</t>
  </si>
  <si>
    <t xml:space="preserve">Остаток</t>
  </si>
  <si>
    <t xml:space="preserve">Общее за месяц</t>
  </si>
  <si>
    <t xml:space="preserve">завтрак 5-11</t>
  </si>
  <si>
    <t xml:space="preserve">96 руб.</t>
  </si>
  <si>
    <t xml:space="preserve">Общее за неделю</t>
  </si>
  <si>
    <t xml:space="preserve">ОВЗ</t>
  </si>
  <si>
    <t xml:space="preserve">242,03 руб.</t>
  </si>
  <si>
    <t xml:space="preserve">Завтрак</t>
  </si>
  <si>
    <t xml:space="preserve">Обед</t>
  </si>
  <si>
    <t xml:space="preserve">Салат из св. капусты и огурцами</t>
  </si>
  <si>
    <t xml:space="preserve">Салат из свежей и морской капусты</t>
  </si>
  <si>
    <t xml:space="preserve">Суп овощной со сметаной</t>
  </si>
  <si>
    <t xml:space="preserve">Щи со сметаной </t>
  </si>
  <si>
    <t xml:space="preserve">с мясом отварным</t>
  </si>
  <si>
    <t xml:space="preserve">Рагу с курицей</t>
  </si>
  <si>
    <t xml:space="preserve">Фрикадельки мясные </t>
  </si>
  <si>
    <t xml:space="preserve">Напиток из смеси ягод/ вар</t>
  </si>
  <si>
    <t xml:space="preserve">Каша перловая (рассыпчатая)</t>
  </si>
  <si>
    <t xml:space="preserve">Бутерброд с маслом</t>
  </si>
  <si>
    <t xml:space="preserve">Борщ со сметаной </t>
  </si>
  <si>
    <t xml:space="preserve">Помидор свежий</t>
  </si>
  <si>
    <t xml:space="preserve">Драчена</t>
  </si>
  <si>
    <t xml:space="preserve">Салат из моркови</t>
  </si>
  <si>
    <t xml:space="preserve">Суп картофельный с горохом</t>
  </si>
  <si>
    <t xml:space="preserve">Каша гречневая</t>
  </si>
  <si>
    <t xml:space="preserve">Компот с/ф курага</t>
  </si>
  <si>
    <t xml:space="preserve">Каша молочная овсяная</t>
  </si>
  <si>
    <t xml:space="preserve">Кофейный напиток</t>
  </si>
  <si>
    <t xml:space="preserve">Фрукты</t>
  </si>
  <si>
    <t xml:space="preserve">Суп картофельный с мак. изделиями</t>
  </si>
  <si>
    <t xml:space="preserve">Рыба (филе) припущенная</t>
  </si>
  <si>
    <t xml:space="preserve">Шницель мясной </t>
  </si>
  <si>
    <t xml:space="preserve">Котлета рыбная любительская</t>
  </si>
  <si>
    <t xml:space="preserve">Чай с лимоном и сахаром </t>
  </si>
  <si>
    <t xml:space="preserve">Салат витаминный</t>
  </si>
  <si>
    <t xml:space="preserve">Суп картофельный с рыбн. консервами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</si>
</sst>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General"/>
    <numFmt numFmtId="167" formatCode="0.00"/>
    <numFmt numFmtId="168" formatCode="mmm/yy"/>
  </numFmts>
  <fonts count="16">
    <font>
      <sz val="10"/>
      <name val="Arial Cyr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0"/>
      <name val="Arial Cyr"/>
      <family val="0"/>
      <charset val="204"/>
    </font>
    <font>
      <b val="true"/>
      <sz val="11"/>
      <name val="Times New Roman"/>
      <family val="1"/>
      <charset val="204"/>
    </font>
    <font>
      <sz val="9"/>
      <name val="Arial Cyr"/>
      <family val="0"/>
      <charset val="204"/>
    </font>
    <font>
      <b val="true"/>
      <sz val="18"/>
      <name val="Times New Roman"/>
      <family val="1"/>
      <charset val="204"/>
    </font>
    <font>
      <b val="true"/>
      <i val="true"/>
      <sz val="10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1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55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75" workbookViewId="0">
      <selection pane="topLeft" activeCell="V20" activeCellId="0" sqref="V20"/>
    </sheetView>
  </sheetViews>
  <sheetFormatPr defaultColWidth="8.6875" defaultRowHeight="15.6" zeroHeight="false" outlineLevelRow="0" outlineLevelCol="0"/>
  <cols>
    <col collapsed="false" customWidth="true" hidden="false" outlineLevel="0" max="1" min="1" style="1" width="8.56"/>
    <col collapsed="false" customWidth="true" hidden="false" outlineLevel="0" max="2" min="2" style="2" width="36"/>
    <col collapsed="false" customWidth="true" hidden="false" outlineLevel="0" max="3" min="3" style="2" width="12.22"/>
    <col collapsed="false" customWidth="true" hidden="false" outlineLevel="0" max="4" min="4" style="3" width="12.78"/>
    <col collapsed="false" customWidth="true" hidden="false" outlineLevel="0" max="5" min="5" style="1" width="8.11"/>
    <col collapsed="false" customWidth="true" hidden="false" outlineLevel="0" max="6" min="6" style="2" width="37.22"/>
    <col collapsed="false" customWidth="true" hidden="false" outlineLevel="0" max="7" min="7" style="2" width="12.1"/>
    <col collapsed="false" customWidth="true" hidden="false" outlineLevel="0" max="8" min="8" style="3" width="12.22"/>
    <col collapsed="false" customWidth="true" hidden="false" outlineLevel="0" max="10" min="10" style="0" width="35.66"/>
    <col collapsed="false" customWidth="true" hidden="false" outlineLevel="0" max="11" min="11" style="0" width="12.89"/>
    <col collapsed="false" customWidth="true" hidden="false" outlineLevel="0" max="12" min="12" style="0" width="11.33"/>
  </cols>
  <sheetData>
    <row r="1" customFormat="false" ht="15.6" hidden="false" customHeight="false" outlineLevel="0" collapsed="false">
      <c r="A1" s="4" t="s">
        <v>0</v>
      </c>
      <c r="B1" s="4"/>
      <c r="C1" s="5" t="s">
        <v>1</v>
      </c>
      <c r="D1" s="4" t="s">
        <v>2</v>
      </c>
      <c r="E1" s="4" t="s">
        <v>3</v>
      </c>
      <c r="F1" s="4"/>
      <c r="G1" s="5" t="s">
        <v>1</v>
      </c>
      <c r="H1" s="4" t="s">
        <v>2</v>
      </c>
      <c r="I1" s="4" t="s">
        <v>0</v>
      </c>
      <c r="J1" s="4"/>
      <c r="K1" s="5" t="s">
        <v>1</v>
      </c>
      <c r="L1" s="4" t="s">
        <v>2</v>
      </c>
    </row>
    <row r="2" customFormat="false" ht="15.6" hidden="false" customHeight="false" outlineLevel="0" collapsed="false">
      <c r="A2" s="6" t="s">
        <v>4</v>
      </c>
      <c r="B2" s="7" t="s">
        <v>5</v>
      </c>
      <c r="C2" s="7" t="s">
        <v>6</v>
      </c>
      <c r="D2" s="7" t="s">
        <v>7</v>
      </c>
      <c r="E2" s="6" t="s">
        <v>4</v>
      </c>
      <c r="F2" s="7" t="s">
        <v>8</v>
      </c>
      <c r="G2" s="7" t="s">
        <v>6</v>
      </c>
      <c r="H2" s="7" t="s">
        <v>7</v>
      </c>
      <c r="I2" s="6" t="s">
        <v>4</v>
      </c>
      <c r="J2" s="7" t="s">
        <v>9</v>
      </c>
      <c r="K2" s="7" t="s">
        <v>6</v>
      </c>
      <c r="L2" s="7" t="s">
        <v>7</v>
      </c>
    </row>
    <row r="3" s="13" customFormat="true" ht="15.6" hidden="false" customHeight="false" outlineLevel="0" collapsed="false">
      <c r="A3" s="8" t="n">
        <v>2</v>
      </c>
      <c r="B3" s="9" t="s">
        <v>10</v>
      </c>
      <c r="C3" s="10" t="n">
        <v>60</v>
      </c>
      <c r="D3" s="11" t="n">
        <v>20</v>
      </c>
      <c r="E3" s="8" t="n">
        <v>10</v>
      </c>
      <c r="F3" s="9" t="s">
        <v>11</v>
      </c>
      <c r="G3" s="11" t="n">
        <v>60</v>
      </c>
      <c r="H3" s="12" t="n">
        <v>44</v>
      </c>
      <c r="I3" s="8" t="n">
        <v>2</v>
      </c>
      <c r="J3" s="9" t="s">
        <v>10</v>
      </c>
      <c r="K3" s="10" t="n">
        <v>60</v>
      </c>
      <c r="L3" s="11" t="n">
        <v>20</v>
      </c>
    </row>
    <row r="4" s="13" customFormat="true" ht="15.6" hidden="false" customHeight="false" outlineLevel="0" collapsed="false">
      <c r="A4" s="8" t="s">
        <v>12</v>
      </c>
      <c r="B4" s="9" t="s">
        <v>13</v>
      </c>
      <c r="C4" s="11" t="n">
        <v>200</v>
      </c>
      <c r="D4" s="14" t="n">
        <v>19</v>
      </c>
      <c r="E4" s="8" t="s">
        <v>12</v>
      </c>
      <c r="F4" s="15" t="s">
        <v>14</v>
      </c>
      <c r="G4" s="11" t="n">
        <v>200</v>
      </c>
      <c r="H4" s="16" t="n">
        <v>19</v>
      </c>
      <c r="I4" s="8" t="s">
        <v>12</v>
      </c>
      <c r="J4" s="9" t="s">
        <v>13</v>
      </c>
      <c r="K4" s="11" t="n">
        <v>200</v>
      </c>
      <c r="L4" s="14" t="n">
        <v>19</v>
      </c>
    </row>
    <row r="5" s="13" customFormat="true" ht="15.6" hidden="false" customHeight="false" outlineLevel="0" collapsed="false">
      <c r="A5" s="8" t="n">
        <v>324</v>
      </c>
      <c r="B5" s="9" t="s">
        <v>15</v>
      </c>
      <c r="C5" s="11" t="n">
        <v>40</v>
      </c>
      <c r="D5" s="11" t="n">
        <v>24</v>
      </c>
      <c r="E5" s="8" t="n">
        <v>324</v>
      </c>
      <c r="F5" s="9" t="s">
        <v>15</v>
      </c>
      <c r="G5" s="11" t="n">
        <v>40</v>
      </c>
      <c r="H5" s="12" t="n">
        <v>24</v>
      </c>
      <c r="I5" s="8" t="n">
        <v>324</v>
      </c>
      <c r="J5" s="9" t="s">
        <v>15</v>
      </c>
      <c r="K5" s="11" t="n">
        <v>40</v>
      </c>
      <c r="L5" s="11" t="n">
        <v>24</v>
      </c>
    </row>
    <row r="6" s="13" customFormat="true" ht="15.6" hidden="false" customHeight="false" outlineLevel="0" collapsed="false">
      <c r="A6" s="8" t="n">
        <v>686</v>
      </c>
      <c r="B6" s="9" t="s">
        <v>16</v>
      </c>
      <c r="C6" s="11" t="n">
        <v>200</v>
      </c>
      <c r="D6" s="17" t="n">
        <v>11</v>
      </c>
      <c r="E6" s="8" t="n">
        <v>693</v>
      </c>
      <c r="F6" s="9" t="s">
        <v>17</v>
      </c>
      <c r="G6" s="11" t="n">
        <v>200</v>
      </c>
      <c r="H6" s="16" t="n">
        <v>21</v>
      </c>
      <c r="I6" s="8" t="n">
        <v>686</v>
      </c>
      <c r="J6" s="9" t="s">
        <v>16</v>
      </c>
      <c r="K6" s="11" t="n">
        <v>200</v>
      </c>
      <c r="L6" s="17" t="n">
        <v>11</v>
      </c>
    </row>
    <row r="7" s="13" customFormat="true" ht="15.6" hidden="false" customHeight="false" outlineLevel="0" collapsed="false">
      <c r="A7" s="8"/>
      <c r="B7" s="9" t="s">
        <v>18</v>
      </c>
      <c r="C7" s="11" t="n">
        <v>25</v>
      </c>
      <c r="D7" s="11" t="n">
        <v>2</v>
      </c>
      <c r="E7" s="8"/>
      <c r="F7" s="9" t="s">
        <v>18</v>
      </c>
      <c r="G7" s="11" t="n">
        <v>25</v>
      </c>
      <c r="H7" s="11" t="n">
        <v>2</v>
      </c>
      <c r="I7" s="8"/>
      <c r="J7" s="9" t="s">
        <v>18</v>
      </c>
      <c r="K7" s="11" t="n">
        <v>25</v>
      </c>
      <c r="L7" s="11" t="n">
        <v>2</v>
      </c>
    </row>
    <row r="8" s="13" customFormat="true" ht="15.6" hidden="false" customHeight="false" outlineLevel="0" collapsed="false">
      <c r="A8" s="6"/>
      <c r="B8" s="18"/>
      <c r="C8" s="19" t="n">
        <f aca="false">SUM(C3:C7)</f>
        <v>525</v>
      </c>
      <c r="D8" s="20" t="n">
        <f aca="false">SUM(D3:D7)</f>
        <v>76</v>
      </c>
      <c r="E8" s="6"/>
      <c r="F8" s="21"/>
      <c r="G8" s="19" t="n">
        <f aca="false">SUM(G3:G7)</f>
        <v>525</v>
      </c>
      <c r="H8" s="20" t="n">
        <f aca="false">SUM(H3:H7)</f>
        <v>110</v>
      </c>
      <c r="I8" s="6"/>
      <c r="J8" s="18"/>
      <c r="K8" s="19" t="n">
        <f aca="false">SUM(K3:K7)</f>
        <v>525</v>
      </c>
      <c r="L8" s="20" t="n">
        <f aca="false">SUM(L3:L7)</f>
        <v>76</v>
      </c>
    </row>
    <row r="9" s="13" customFormat="true" ht="15.6" hidden="false" customHeight="false" outlineLevel="0" collapsed="false">
      <c r="A9" s="6" t="s">
        <v>4</v>
      </c>
      <c r="B9" s="7" t="s">
        <v>19</v>
      </c>
      <c r="C9" s="7" t="s">
        <v>6</v>
      </c>
      <c r="D9" s="7" t="s">
        <v>7</v>
      </c>
      <c r="E9" s="6" t="s">
        <v>4</v>
      </c>
      <c r="F9" s="22" t="s">
        <v>20</v>
      </c>
      <c r="G9" s="7" t="s">
        <v>6</v>
      </c>
      <c r="H9" s="7" t="s">
        <v>7</v>
      </c>
      <c r="I9" s="6" t="s">
        <v>4</v>
      </c>
      <c r="J9" s="7" t="s">
        <v>21</v>
      </c>
      <c r="K9" s="7" t="s">
        <v>6</v>
      </c>
      <c r="L9" s="7" t="s">
        <v>7</v>
      </c>
      <c r="R9" s="13" t="s">
        <v>22</v>
      </c>
    </row>
    <row r="10" s="13" customFormat="true" ht="15.6" hidden="false" customHeight="false" outlineLevel="0" collapsed="false">
      <c r="A10" s="8" t="n">
        <v>42</v>
      </c>
      <c r="B10" s="21" t="s">
        <v>23</v>
      </c>
      <c r="C10" s="10" t="n">
        <v>60</v>
      </c>
      <c r="D10" s="23" t="n">
        <v>8</v>
      </c>
      <c r="E10" s="8" t="s">
        <v>24</v>
      </c>
      <c r="F10" s="21" t="s">
        <v>25</v>
      </c>
      <c r="G10" s="11" t="n">
        <v>60</v>
      </c>
      <c r="H10" s="23" t="n">
        <v>8</v>
      </c>
      <c r="I10" s="8" t="n">
        <v>42</v>
      </c>
      <c r="J10" s="21" t="s">
        <v>23</v>
      </c>
      <c r="K10" s="10" t="n">
        <v>60</v>
      </c>
      <c r="L10" s="23" t="n">
        <v>8</v>
      </c>
    </row>
    <row r="11" s="13" customFormat="true" ht="15.6" hidden="false" customHeight="false" outlineLevel="0" collapsed="false">
      <c r="A11" s="8" t="n">
        <v>437</v>
      </c>
      <c r="B11" s="9" t="s">
        <v>26</v>
      </c>
      <c r="C11" s="24" t="n">
        <v>100</v>
      </c>
      <c r="D11" s="25" t="n">
        <v>84</v>
      </c>
      <c r="E11" s="8" t="n">
        <v>388</v>
      </c>
      <c r="F11" s="9" t="s">
        <v>27</v>
      </c>
      <c r="G11" s="11" t="n">
        <v>100</v>
      </c>
      <c r="H11" s="26" t="n">
        <v>58</v>
      </c>
      <c r="I11" s="8" t="n">
        <v>437</v>
      </c>
      <c r="J11" s="9" t="s">
        <v>26</v>
      </c>
      <c r="K11" s="24" t="n">
        <v>100</v>
      </c>
      <c r="L11" s="25" t="n">
        <v>84</v>
      </c>
      <c r="U11" s="13" t="s">
        <v>28</v>
      </c>
    </row>
    <row r="12" s="13" customFormat="true" ht="15.6" hidden="false" customHeight="false" outlineLevel="0" collapsed="false">
      <c r="A12" s="8" t="n">
        <v>520</v>
      </c>
      <c r="B12" s="9" t="s">
        <v>29</v>
      </c>
      <c r="C12" s="11" t="n">
        <v>150</v>
      </c>
      <c r="D12" s="14" t="n">
        <v>28</v>
      </c>
      <c r="E12" s="8" t="n">
        <v>520</v>
      </c>
      <c r="F12" s="9" t="s">
        <v>29</v>
      </c>
      <c r="G12" s="11" t="n">
        <v>150</v>
      </c>
      <c r="H12" s="27" t="n">
        <v>28</v>
      </c>
      <c r="I12" s="8" t="n">
        <v>520</v>
      </c>
      <c r="J12" s="9" t="s">
        <v>29</v>
      </c>
      <c r="K12" s="11" t="n">
        <v>150</v>
      </c>
      <c r="L12" s="14" t="n">
        <v>28</v>
      </c>
      <c r="U12" s="13" t="s">
        <v>30</v>
      </c>
    </row>
    <row r="13" s="13" customFormat="true" ht="15.6" hidden="false" customHeight="false" outlineLevel="0" collapsed="false">
      <c r="A13" s="8" t="n">
        <v>647</v>
      </c>
      <c r="B13" s="21" t="s">
        <v>31</v>
      </c>
      <c r="C13" s="11" t="n">
        <v>200</v>
      </c>
      <c r="D13" s="11" t="n">
        <v>10</v>
      </c>
      <c r="E13" s="8" t="n">
        <v>639</v>
      </c>
      <c r="F13" s="21" t="s">
        <v>32</v>
      </c>
      <c r="G13" s="11" t="n">
        <v>200</v>
      </c>
      <c r="H13" s="12" t="n">
        <v>9</v>
      </c>
      <c r="I13" s="8" t="n">
        <v>647</v>
      </c>
      <c r="J13" s="21" t="s">
        <v>31</v>
      </c>
      <c r="K13" s="11" t="n">
        <v>200</v>
      </c>
      <c r="L13" s="11" t="n">
        <v>10</v>
      </c>
    </row>
    <row r="14" s="13" customFormat="true" ht="15.6" hidden="false" customHeight="false" outlineLevel="0" collapsed="false">
      <c r="A14" s="8"/>
      <c r="B14" s="9" t="s">
        <v>33</v>
      </c>
      <c r="C14" s="11" t="n">
        <v>31</v>
      </c>
      <c r="D14" s="11" t="n">
        <v>2</v>
      </c>
      <c r="E14" s="8"/>
      <c r="F14" s="9" t="s">
        <v>33</v>
      </c>
      <c r="G14" s="11" t="n">
        <v>31</v>
      </c>
      <c r="H14" s="12" t="n">
        <v>2</v>
      </c>
      <c r="I14" s="8"/>
      <c r="J14" s="9" t="s">
        <v>33</v>
      </c>
      <c r="K14" s="11" t="n">
        <v>31</v>
      </c>
      <c r="L14" s="11" t="n">
        <v>2</v>
      </c>
    </row>
    <row r="15" s="13" customFormat="true" ht="15.6" hidden="false" customHeight="false" outlineLevel="0" collapsed="false">
      <c r="A15" s="8"/>
      <c r="B15" s="9" t="s">
        <v>18</v>
      </c>
      <c r="C15" s="11" t="n">
        <v>25</v>
      </c>
      <c r="D15" s="11" t="n">
        <v>2</v>
      </c>
      <c r="E15" s="8"/>
      <c r="F15" s="9" t="s">
        <v>18</v>
      </c>
      <c r="G15" s="11" t="n">
        <v>25</v>
      </c>
      <c r="H15" s="12" t="n">
        <v>2</v>
      </c>
      <c r="I15" s="8"/>
      <c r="J15" s="9" t="s">
        <v>18</v>
      </c>
      <c r="K15" s="11" t="n">
        <v>25</v>
      </c>
      <c r="L15" s="11" t="n">
        <v>1.15</v>
      </c>
    </row>
    <row r="16" s="13" customFormat="true" ht="15.6" hidden="false" customHeight="false" outlineLevel="0" collapsed="false">
      <c r="A16" s="8"/>
      <c r="B16" s="21"/>
      <c r="C16" s="19" t="n">
        <f aca="false">SUM(C10:C15)</f>
        <v>566</v>
      </c>
      <c r="D16" s="20" t="n">
        <f aca="false">SUM(D10:D15)</f>
        <v>134</v>
      </c>
      <c r="E16" s="6"/>
      <c r="F16" s="21"/>
      <c r="G16" s="19" t="n">
        <f aca="false">SUM(G10:G15)</f>
        <v>566</v>
      </c>
      <c r="H16" s="20" t="n">
        <f aca="false">SUM(H10:H15)</f>
        <v>107</v>
      </c>
      <c r="I16" s="8"/>
      <c r="J16" s="21"/>
      <c r="K16" s="19" t="n">
        <f aca="false">SUM(K10:K15)</f>
        <v>566</v>
      </c>
      <c r="L16" s="20" t="n">
        <f aca="false">SUM(L10:L15)</f>
        <v>133.15</v>
      </c>
    </row>
    <row r="17" s="13" customFormat="true" ht="15.6" hidden="false" customHeight="false" outlineLevel="0" collapsed="false">
      <c r="A17" s="6" t="s">
        <v>4</v>
      </c>
      <c r="B17" s="22" t="s">
        <v>34</v>
      </c>
      <c r="C17" s="7" t="s">
        <v>6</v>
      </c>
      <c r="D17" s="7" t="s">
        <v>7</v>
      </c>
      <c r="E17" s="6" t="s">
        <v>4</v>
      </c>
      <c r="F17" s="7" t="s">
        <v>35</v>
      </c>
      <c r="G17" s="7" t="s">
        <v>6</v>
      </c>
      <c r="H17" s="7" t="s">
        <v>7</v>
      </c>
      <c r="I17" s="6" t="s">
        <v>4</v>
      </c>
      <c r="J17" s="22" t="s">
        <v>36</v>
      </c>
      <c r="K17" s="7" t="s">
        <v>6</v>
      </c>
      <c r="L17" s="7" t="s">
        <v>7</v>
      </c>
    </row>
    <row r="18" s="29" customFormat="true" ht="15.6" hidden="false" customHeight="false" outlineLevel="0" collapsed="false">
      <c r="A18" s="8" t="s">
        <v>24</v>
      </c>
      <c r="B18" s="9" t="s">
        <v>37</v>
      </c>
      <c r="C18" s="25" t="n">
        <v>100</v>
      </c>
      <c r="D18" s="28" t="n">
        <v>63</v>
      </c>
      <c r="E18" s="8" t="n">
        <v>3</v>
      </c>
      <c r="F18" s="21" t="s">
        <v>38</v>
      </c>
      <c r="G18" s="25" t="n">
        <v>45</v>
      </c>
      <c r="H18" s="25" t="n">
        <v>25</v>
      </c>
      <c r="I18" s="8" t="s">
        <v>24</v>
      </c>
      <c r="J18" s="9" t="s">
        <v>37</v>
      </c>
      <c r="K18" s="25" t="n">
        <v>100</v>
      </c>
      <c r="L18" s="28" t="n">
        <v>63</v>
      </c>
    </row>
    <row r="19" s="13" customFormat="true" ht="15.6" hidden="false" customHeight="false" outlineLevel="0" collapsed="false">
      <c r="A19" s="8" t="n">
        <v>332</v>
      </c>
      <c r="B19" s="21" t="s">
        <v>39</v>
      </c>
      <c r="C19" s="11" t="n">
        <v>150</v>
      </c>
      <c r="D19" s="23" t="n">
        <v>10</v>
      </c>
      <c r="E19" s="30" t="n">
        <v>366</v>
      </c>
      <c r="F19" s="9" t="s">
        <v>40</v>
      </c>
      <c r="G19" s="11" t="n">
        <v>200</v>
      </c>
      <c r="H19" s="11" t="n">
        <v>71</v>
      </c>
      <c r="I19" s="8" t="n">
        <v>332</v>
      </c>
      <c r="J19" s="21" t="s">
        <v>39</v>
      </c>
      <c r="K19" s="11" t="n">
        <v>150</v>
      </c>
      <c r="L19" s="23" t="n">
        <v>10</v>
      </c>
    </row>
    <row r="20" s="13" customFormat="true" ht="15.6" hidden="false" customHeight="false" outlineLevel="0" collapsed="false">
      <c r="A20" s="8" t="n">
        <v>702</v>
      </c>
      <c r="B20" s="21" t="s">
        <v>41</v>
      </c>
      <c r="C20" s="11" t="n">
        <v>200</v>
      </c>
      <c r="D20" s="11" t="n">
        <v>9</v>
      </c>
      <c r="E20" s="30" t="n">
        <v>596</v>
      </c>
      <c r="F20" s="9" t="s">
        <v>42</v>
      </c>
      <c r="G20" s="11"/>
      <c r="H20" s="11" t="n">
        <v>5</v>
      </c>
      <c r="I20" s="8" t="n">
        <v>702</v>
      </c>
      <c r="J20" s="21" t="s">
        <v>41</v>
      </c>
      <c r="K20" s="11" t="n">
        <v>200</v>
      </c>
      <c r="L20" s="11" t="n">
        <v>9</v>
      </c>
    </row>
    <row r="21" s="13" customFormat="true" ht="15.6" hidden="false" customHeight="false" outlineLevel="0" collapsed="false">
      <c r="A21" s="8"/>
      <c r="B21" s="9" t="s">
        <v>33</v>
      </c>
      <c r="C21" s="11" t="n">
        <v>31</v>
      </c>
      <c r="D21" s="11" t="n">
        <v>2</v>
      </c>
      <c r="E21" s="8" t="n">
        <v>686</v>
      </c>
      <c r="F21" s="9" t="s">
        <v>16</v>
      </c>
      <c r="G21" s="11" t="n">
        <v>200</v>
      </c>
      <c r="H21" s="17" t="n">
        <v>11</v>
      </c>
      <c r="I21" s="8"/>
      <c r="J21" s="9" t="s">
        <v>33</v>
      </c>
      <c r="K21" s="11" t="n">
        <v>31</v>
      </c>
      <c r="L21" s="11" t="n">
        <v>2</v>
      </c>
    </row>
    <row r="22" s="13" customFormat="true" ht="15.6" hidden="false" customHeight="false" outlineLevel="0" collapsed="false">
      <c r="A22" s="8"/>
      <c r="B22" s="9" t="s">
        <v>18</v>
      </c>
      <c r="C22" s="11" t="n">
        <v>25</v>
      </c>
      <c r="D22" s="11" t="n">
        <v>2</v>
      </c>
      <c r="E22" s="8"/>
      <c r="F22" s="9" t="s">
        <v>18</v>
      </c>
      <c r="G22" s="11" t="n">
        <v>25</v>
      </c>
      <c r="H22" s="12" t="n">
        <v>2</v>
      </c>
      <c r="I22" s="8"/>
      <c r="J22" s="9" t="s">
        <v>18</v>
      </c>
      <c r="K22" s="11" t="n">
        <v>25</v>
      </c>
      <c r="L22" s="11" t="n">
        <v>2</v>
      </c>
    </row>
    <row r="23" s="13" customFormat="true" ht="15.6" hidden="false" customHeight="false" outlineLevel="0" collapsed="false">
      <c r="A23" s="8"/>
      <c r="B23" s="9"/>
      <c r="C23" s="19" t="n">
        <f aca="false">SUM(C18:C22)</f>
        <v>506</v>
      </c>
      <c r="D23" s="20" t="n">
        <f aca="false">SUM(D18:D22)</f>
        <v>86</v>
      </c>
      <c r="E23" s="8"/>
      <c r="F23" s="21"/>
      <c r="G23" s="31" t="n">
        <f aca="false">SUM(G18:G22)</f>
        <v>470</v>
      </c>
      <c r="H23" s="32" t="n">
        <f aca="false">SUM(H18:H22)</f>
        <v>114</v>
      </c>
      <c r="I23" s="8"/>
      <c r="J23" s="9"/>
      <c r="K23" s="19" t="n">
        <f aca="false">SUM(K18:K22)</f>
        <v>506</v>
      </c>
      <c r="L23" s="20" t="n">
        <f aca="false">SUM(L18:L22)</f>
        <v>86</v>
      </c>
    </row>
    <row r="24" s="13" customFormat="true" ht="15.6" hidden="false" customHeight="false" outlineLevel="0" collapsed="false">
      <c r="A24" s="6" t="s">
        <v>4</v>
      </c>
      <c r="B24" s="7" t="s">
        <v>43</v>
      </c>
      <c r="C24" s="7" t="s">
        <v>6</v>
      </c>
      <c r="D24" s="7" t="s">
        <v>7</v>
      </c>
      <c r="E24" s="6" t="s">
        <v>4</v>
      </c>
      <c r="F24" s="7" t="s">
        <v>44</v>
      </c>
      <c r="G24" s="7" t="s">
        <v>6</v>
      </c>
      <c r="H24" s="7" t="s">
        <v>7</v>
      </c>
      <c r="I24" s="6" t="s">
        <v>4</v>
      </c>
      <c r="J24" s="7" t="s">
        <v>45</v>
      </c>
      <c r="K24" s="7" t="s">
        <v>6</v>
      </c>
      <c r="L24" s="7" t="s">
        <v>7</v>
      </c>
    </row>
    <row r="25" s="29" customFormat="true" ht="15.6" hidden="false" customHeight="false" outlineLevel="0" collapsed="false">
      <c r="A25" s="8" t="s">
        <v>24</v>
      </c>
      <c r="B25" s="21" t="s">
        <v>25</v>
      </c>
      <c r="C25" s="11" t="n">
        <v>60</v>
      </c>
      <c r="D25" s="23" t="n">
        <v>8</v>
      </c>
      <c r="E25" s="8" t="n">
        <v>2</v>
      </c>
      <c r="F25" s="9" t="s">
        <v>10</v>
      </c>
      <c r="G25" s="10" t="n">
        <v>60</v>
      </c>
      <c r="H25" s="11" t="n">
        <v>20</v>
      </c>
      <c r="I25" s="8" t="s">
        <v>24</v>
      </c>
      <c r="J25" s="21" t="s">
        <v>25</v>
      </c>
      <c r="K25" s="11" t="n">
        <v>60</v>
      </c>
      <c r="L25" s="23" t="n">
        <v>8</v>
      </c>
    </row>
    <row r="26" s="13" customFormat="true" ht="15.6" hidden="false" customHeight="false" outlineLevel="0" collapsed="false">
      <c r="A26" s="8" t="n">
        <v>388</v>
      </c>
      <c r="B26" s="9" t="s">
        <v>27</v>
      </c>
      <c r="C26" s="11" t="n">
        <v>100</v>
      </c>
      <c r="D26" s="26" t="n">
        <v>58</v>
      </c>
      <c r="E26" s="8" t="s">
        <v>12</v>
      </c>
      <c r="F26" s="9" t="s">
        <v>46</v>
      </c>
      <c r="G26" s="11" t="n">
        <v>200</v>
      </c>
      <c r="H26" s="25" t="n">
        <v>23</v>
      </c>
      <c r="I26" s="8" t="n">
        <v>388</v>
      </c>
      <c r="J26" s="9" t="s">
        <v>27</v>
      </c>
      <c r="K26" s="11" t="n">
        <v>100</v>
      </c>
      <c r="L26" s="26" t="n">
        <v>58</v>
      </c>
    </row>
    <row r="27" s="13" customFormat="true" ht="15.6" hidden="false" customHeight="false" outlineLevel="0" collapsed="false">
      <c r="A27" s="8" t="n">
        <v>512</v>
      </c>
      <c r="B27" s="9" t="s">
        <v>47</v>
      </c>
      <c r="C27" s="11" t="n">
        <v>150</v>
      </c>
      <c r="D27" s="11" t="n">
        <v>15</v>
      </c>
      <c r="E27" s="8" t="n">
        <v>702</v>
      </c>
      <c r="F27" s="9" t="s">
        <v>48</v>
      </c>
      <c r="G27" s="11" t="n">
        <v>200</v>
      </c>
      <c r="H27" s="12" t="n">
        <v>7</v>
      </c>
      <c r="I27" s="8" t="n">
        <v>512</v>
      </c>
      <c r="J27" s="9" t="s">
        <v>47</v>
      </c>
      <c r="K27" s="11" t="n">
        <v>150</v>
      </c>
      <c r="L27" s="11" t="n">
        <v>15</v>
      </c>
    </row>
    <row r="28" s="13" customFormat="true" ht="15.6" hidden="false" customHeight="false" outlineLevel="0" collapsed="false">
      <c r="A28" s="8" t="n">
        <v>705</v>
      </c>
      <c r="B28" s="21" t="s">
        <v>49</v>
      </c>
      <c r="C28" s="11" t="n">
        <v>200</v>
      </c>
      <c r="D28" s="12" t="n">
        <v>14</v>
      </c>
      <c r="E28" s="8"/>
      <c r="F28" s="9" t="s">
        <v>33</v>
      </c>
      <c r="G28" s="11" t="n">
        <v>31</v>
      </c>
      <c r="H28" s="12" t="n">
        <v>2</v>
      </c>
      <c r="I28" s="8" t="n">
        <v>705</v>
      </c>
      <c r="J28" s="21" t="s">
        <v>49</v>
      </c>
      <c r="K28" s="11" t="n">
        <v>200</v>
      </c>
      <c r="L28" s="12" t="n">
        <v>14</v>
      </c>
    </row>
    <row r="29" s="13" customFormat="true" ht="15.6" hidden="false" customHeight="false" outlineLevel="0" collapsed="false">
      <c r="A29" s="8"/>
      <c r="B29" s="9" t="s">
        <v>18</v>
      </c>
      <c r="C29" s="11" t="n">
        <v>25</v>
      </c>
      <c r="D29" s="11" t="n">
        <v>2</v>
      </c>
      <c r="E29" s="6"/>
      <c r="F29" s="9"/>
      <c r="G29" s="11"/>
      <c r="H29" s="12"/>
      <c r="I29" s="8"/>
      <c r="J29" s="9" t="s">
        <v>18</v>
      </c>
      <c r="K29" s="11" t="n">
        <v>25</v>
      </c>
      <c r="L29" s="11" t="n">
        <v>2</v>
      </c>
    </row>
    <row r="30" s="13" customFormat="true" ht="15.6" hidden="false" customHeight="false" outlineLevel="0" collapsed="false">
      <c r="A30" s="6"/>
      <c r="B30" s="21"/>
      <c r="C30" s="19" t="n">
        <f aca="false">SUM(C25:C29)</f>
        <v>535</v>
      </c>
      <c r="D30" s="20" t="n">
        <f aca="false">SUM(D25:D29)</f>
        <v>97</v>
      </c>
      <c r="E30" s="8"/>
      <c r="F30" s="11"/>
      <c r="G30" s="19" t="n">
        <f aca="false">SUM(G25:G29)</f>
        <v>491</v>
      </c>
      <c r="H30" s="20" t="n">
        <f aca="false">SUM(H25:H29)</f>
        <v>52</v>
      </c>
      <c r="I30" s="6"/>
      <c r="J30" s="21"/>
      <c r="K30" s="19" t="n">
        <f aca="false">SUM(K25:K29)</f>
        <v>535</v>
      </c>
      <c r="L30" s="20" t="n">
        <f aca="false">SUM(L25:L29)</f>
        <v>97</v>
      </c>
    </row>
    <row r="31" s="13" customFormat="true" ht="15.6" hidden="false" customHeight="false" outlineLevel="0" collapsed="false">
      <c r="A31" s="6" t="s">
        <v>4</v>
      </c>
      <c r="B31" s="7" t="s">
        <v>50</v>
      </c>
      <c r="C31" s="7" t="s">
        <v>6</v>
      </c>
      <c r="D31" s="7" t="s">
        <v>7</v>
      </c>
      <c r="E31" s="6" t="s">
        <v>4</v>
      </c>
      <c r="F31" s="7" t="s">
        <v>51</v>
      </c>
      <c r="G31" s="7" t="s">
        <v>6</v>
      </c>
      <c r="H31" s="7" t="s">
        <v>7</v>
      </c>
      <c r="I31" s="6" t="s">
        <v>4</v>
      </c>
      <c r="J31" s="7" t="s">
        <v>52</v>
      </c>
      <c r="K31" s="7" t="s">
        <v>6</v>
      </c>
      <c r="L31" s="7" t="s">
        <v>7</v>
      </c>
    </row>
    <row r="32" s="13" customFormat="true" ht="15.6" hidden="false" customHeight="false" outlineLevel="0" collapsed="false">
      <c r="A32" s="8" t="s">
        <v>24</v>
      </c>
      <c r="B32" s="21" t="s">
        <v>53</v>
      </c>
      <c r="C32" s="11" t="n">
        <v>60</v>
      </c>
      <c r="D32" s="25" t="n">
        <v>9</v>
      </c>
      <c r="E32" s="8" t="s">
        <v>24</v>
      </c>
      <c r="F32" s="21" t="s">
        <v>53</v>
      </c>
      <c r="G32" s="11" t="n">
        <v>60</v>
      </c>
      <c r="H32" s="25" t="n">
        <v>9</v>
      </c>
      <c r="I32" s="8" t="s">
        <v>24</v>
      </c>
      <c r="J32" s="21" t="s">
        <v>53</v>
      </c>
      <c r="K32" s="11" t="n">
        <v>60</v>
      </c>
      <c r="L32" s="25" t="n">
        <v>9</v>
      </c>
    </row>
    <row r="33" s="29" customFormat="true" ht="15.6" hidden="false" customHeight="false" outlineLevel="0" collapsed="false">
      <c r="A33" s="8" t="n">
        <v>461</v>
      </c>
      <c r="B33" s="21" t="s">
        <v>54</v>
      </c>
      <c r="C33" s="24" t="n">
        <v>115</v>
      </c>
      <c r="D33" s="24" t="n">
        <v>51</v>
      </c>
      <c r="E33" s="8" t="n">
        <v>499</v>
      </c>
      <c r="F33" s="21" t="s">
        <v>55</v>
      </c>
      <c r="G33" s="11" t="n">
        <v>100</v>
      </c>
      <c r="H33" s="12" t="n">
        <v>42</v>
      </c>
      <c r="I33" s="8" t="n">
        <v>461</v>
      </c>
      <c r="J33" s="21" t="s">
        <v>54</v>
      </c>
      <c r="K33" s="24" t="n">
        <v>115</v>
      </c>
      <c r="L33" s="24" t="n">
        <v>51</v>
      </c>
    </row>
    <row r="34" s="13" customFormat="true" ht="15.6" hidden="false" customHeight="false" outlineLevel="0" collapsed="false">
      <c r="A34" s="8" t="n">
        <v>528</v>
      </c>
      <c r="B34" s="21" t="s">
        <v>56</v>
      </c>
      <c r="C34" s="24"/>
      <c r="D34" s="24" t="n">
        <v>2</v>
      </c>
      <c r="E34" s="8" t="n">
        <v>520</v>
      </c>
      <c r="F34" s="9" t="s">
        <v>29</v>
      </c>
      <c r="G34" s="11" t="n">
        <v>150</v>
      </c>
      <c r="H34" s="27" t="n">
        <v>28</v>
      </c>
      <c r="I34" s="8" t="n">
        <v>528</v>
      </c>
      <c r="J34" s="21" t="s">
        <v>56</v>
      </c>
      <c r="K34" s="24"/>
      <c r="L34" s="24" t="n">
        <v>2</v>
      </c>
    </row>
    <row r="35" s="13" customFormat="true" ht="15.6" hidden="false" customHeight="false" outlineLevel="0" collapsed="false">
      <c r="A35" s="8" t="n">
        <v>520</v>
      </c>
      <c r="B35" s="9" t="s">
        <v>29</v>
      </c>
      <c r="C35" s="11" t="n">
        <v>150</v>
      </c>
      <c r="D35" s="14" t="n">
        <v>28</v>
      </c>
      <c r="E35" s="8" t="n">
        <v>705</v>
      </c>
      <c r="F35" s="21" t="s">
        <v>49</v>
      </c>
      <c r="G35" s="11" t="n">
        <v>200</v>
      </c>
      <c r="H35" s="12" t="n">
        <v>14</v>
      </c>
      <c r="I35" s="8" t="n">
        <v>520</v>
      </c>
      <c r="J35" s="9" t="s">
        <v>29</v>
      </c>
      <c r="K35" s="11" t="n">
        <v>150</v>
      </c>
      <c r="L35" s="14" t="n">
        <v>28</v>
      </c>
    </row>
    <row r="36" s="13" customFormat="true" ht="15.6" hidden="false" customHeight="false" outlineLevel="0" collapsed="false">
      <c r="A36" s="8" t="n">
        <v>685</v>
      </c>
      <c r="B36" s="9" t="s">
        <v>57</v>
      </c>
      <c r="C36" s="11" t="n">
        <v>200</v>
      </c>
      <c r="D36" s="11" t="n">
        <v>3</v>
      </c>
      <c r="E36" s="8"/>
      <c r="F36" s="9" t="s">
        <v>33</v>
      </c>
      <c r="G36" s="11" t="n">
        <v>31</v>
      </c>
      <c r="H36" s="12" t="n">
        <v>2</v>
      </c>
      <c r="I36" s="8" t="n">
        <v>685</v>
      </c>
      <c r="J36" s="9" t="s">
        <v>57</v>
      </c>
      <c r="K36" s="11" t="n">
        <v>200</v>
      </c>
      <c r="L36" s="11" t="n">
        <v>3</v>
      </c>
    </row>
    <row r="37" s="13" customFormat="true" ht="15.6" hidden="false" customHeight="false" outlineLevel="0" collapsed="false">
      <c r="A37" s="8"/>
      <c r="B37" s="9" t="s">
        <v>18</v>
      </c>
      <c r="C37" s="11" t="n">
        <v>25</v>
      </c>
      <c r="D37" s="11" t="n">
        <v>2</v>
      </c>
      <c r="E37" s="8"/>
      <c r="F37" s="9" t="s">
        <v>18</v>
      </c>
      <c r="G37" s="11" t="n">
        <v>25</v>
      </c>
      <c r="H37" s="12" t="n">
        <v>2</v>
      </c>
      <c r="I37" s="8"/>
      <c r="J37" s="9" t="s">
        <v>18</v>
      </c>
      <c r="K37" s="11" t="n">
        <v>25</v>
      </c>
      <c r="L37" s="11" t="n">
        <v>2</v>
      </c>
    </row>
    <row r="38" s="13" customFormat="true" ht="15.6" hidden="false" customHeight="false" outlineLevel="0" collapsed="false">
      <c r="A38" s="6"/>
      <c r="B38" s="21"/>
      <c r="C38" s="19" t="n">
        <f aca="false">SUM(C32:C37)</f>
        <v>550</v>
      </c>
      <c r="D38" s="20" t="n">
        <f aca="false">SUM(D32:D37)</f>
        <v>95</v>
      </c>
      <c r="E38" s="8"/>
      <c r="F38" s="21"/>
      <c r="G38" s="31" t="n">
        <f aca="false">SUM(G32:G37)</f>
        <v>566</v>
      </c>
      <c r="H38" s="32" t="n">
        <f aca="false">SUM(H32:H37)</f>
        <v>97</v>
      </c>
      <c r="I38" s="6"/>
      <c r="J38" s="21"/>
      <c r="K38" s="19" t="n">
        <f aca="false">SUM(K32:K37)</f>
        <v>550</v>
      </c>
      <c r="L38" s="20" t="n">
        <f aca="false">SUM(L32:L37)</f>
        <v>95</v>
      </c>
    </row>
    <row r="39" s="13" customFormat="true" ht="15.6" hidden="false" customHeight="false" outlineLevel="0" collapsed="false">
      <c r="A39" s="6"/>
      <c r="B39" s="7"/>
      <c r="C39" s="7"/>
      <c r="D39" s="7"/>
      <c r="E39" s="6"/>
      <c r="F39" s="7"/>
      <c r="G39" s="7"/>
      <c r="H39" s="33"/>
      <c r="I39" s="6"/>
      <c r="J39" s="7"/>
      <c r="K39" s="7"/>
      <c r="L39" s="7"/>
    </row>
    <row r="40" s="13" customFormat="true" ht="15.6" hidden="false" customHeight="false" outlineLevel="0" collapsed="false">
      <c r="A40" s="6"/>
      <c r="B40" s="34" t="s">
        <v>58</v>
      </c>
      <c r="C40" s="35" t="n">
        <f aca="false">97.01*5</f>
        <v>485.05</v>
      </c>
      <c r="D40" s="36" t="n">
        <f aca="false">D8+D16+D23+D30+D38</f>
        <v>488</v>
      </c>
      <c r="E40" s="6"/>
      <c r="F40" s="34" t="s">
        <v>58</v>
      </c>
      <c r="G40" s="35" t="n">
        <f aca="false">97.01*5</f>
        <v>485.05</v>
      </c>
      <c r="H40" s="36" t="n">
        <f aca="false">H8+H16+H23+H30+H38</f>
        <v>480</v>
      </c>
      <c r="I40" s="6"/>
      <c r="J40" s="34" t="s">
        <v>58</v>
      </c>
      <c r="K40" s="35" t="n">
        <f aca="false">97.01*5</f>
        <v>485.05</v>
      </c>
      <c r="L40" s="36" t="n">
        <f aca="false">L8+L16+L23+L30+L38</f>
        <v>487.15</v>
      </c>
    </row>
    <row r="41" s="13" customFormat="true" ht="15.6" hidden="false" customHeight="false" outlineLevel="0" collapsed="false">
      <c r="A41" s="37"/>
      <c r="B41" s="34"/>
      <c r="C41" s="36"/>
      <c r="D41" s="36"/>
      <c r="E41" s="6"/>
      <c r="F41" s="34"/>
      <c r="G41" s="36"/>
      <c r="H41" s="38"/>
      <c r="I41" s="37"/>
      <c r="J41" s="34"/>
      <c r="K41" s="36"/>
      <c r="L41" s="36"/>
    </row>
    <row r="42" s="13" customFormat="true" ht="15.6" hidden="false" customHeight="false" outlineLevel="0" collapsed="false">
      <c r="A42" s="37"/>
      <c r="B42" s="34" t="s">
        <v>59</v>
      </c>
      <c r="C42" s="36" t="n">
        <f aca="false">C40-D40</f>
        <v>-2.94999999999999</v>
      </c>
      <c r="D42" s="36"/>
      <c r="E42" s="6"/>
      <c r="F42" s="34" t="s">
        <v>59</v>
      </c>
      <c r="G42" s="35" t="n">
        <f aca="false">G40-H40</f>
        <v>5.05000000000001</v>
      </c>
      <c r="H42" s="36"/>
      <c r="I42" s="37"/>
      <c r="J42" s="34" t="s">
        <v>59</v>
      </c>
      <c r="K42" s="36" t="n">
        <f aca="false">K40-L40</f>
        <v>-2.09999999999997</v>
      </c>
      <c r="L42" s="36"/>
    </row>
    <row r="43" s="13" customFormat="true" ht="15.6" hidden="false" customHeight="false" outlineLevel="0" collapsed="false">
      <c r="A43" s="37"/>
      <c r="B43" s="39"/>
      <c r="C43" s="36"/>
      <c r="D43" s="36"/>
      <c r="E43" s="6"/>
      <c r="F43" s="39"/>
      <c r="G43" s="32"/>
      <c r="H43" s="12"/>
      <c r="I43" s="37"/>
      <c r="J43" s="39"/>
      <c r="K43" s="36"/>
      <c r="L43" s="36"/>
    </row>
    <row r="44" s="13" customFormat="true" ht="15.6" hidden="false" customHeight="false" outlineLevel="0" collapsed="false">
      <c r="A44" s="37"/>
      <c r="B44" s="39"/>
      <c r="C44" s="36"/>
      <c r="D44" s="36"/>
      <c r="E44" s="6"/>
      <c r="F44" s="39"/>
      <c r="G44" s="32"/>
      <c r="H44" s="12"/>
      <c r="I44" s="37"/>
      <c r="J44" s="34" t="s">
        <v>60</v>
      </c>
      <c r="K44" s="36" t="n">
        <f aca="false">K40+G40+C40</f>
        <v>1455.15</v>
      </c>
      <c r="L44" s="36" t="n">
        <f aca="false">L40+H40+D40</f>
        <v>1455.15</v>
      </c>
    </row>
    <row r="45" s="13" customFormat="true" ht="15.6" hidden="false" customHeight="false" outlineLevel="0" collapsed="false">
      <c r="A45" s="37"/>
      <c r="B45" s="39"/>
      <c r="C45" s="36"/>
      <c r="D45" s="36"/>
      <c r="E45" s="6"/>
      <c r="F45" s="39"/>
      <c r="G45" s="32"/>
      <c r="H45" s="12"/>
      <c r="I45" s="37"/>
      <c r="J45" s="34"/>
      <c r="K45" s="36"/>
      <c r="L45" s="36"/>
    </row>
    <row r="46" s="13" customFormat="true" ht="15.6" hidden="false" customHeight="false" outlineLevel="0" collapsed="false">
      <c r="A46" s="37"/>
      <c r="B46" s="39"/>
      <c r="C46" s="36"/>
      <c r="D46" s="36"/>
      <c r="E46" s="6"/>
      <c r="F46" s="39"/>
      <c r="G46" s="32"/>
      <c r="H46" s="11"/>
      <c r="I46" s="37"/>
      <c r="J46" s="34" t="s">
        <v>59</v>
      </c>
      <c r="K46" s="36" t="n">
        <f aca="false">K44-L44</f>
        <v>0</v>
      </c>
      <c r="L46" s="36"/>
    </row>
    <row r="47" customFormat="false" ht="15.6" hidden="false" customHeight="false" outlineLevel="0" collapsed="false">
      <c r="A47" s="40"/>
      <c r="F47" s="41"/>
      <c r="G47" s="41"/>
    </row>
    <row r="48" customFormat="false" ht="15.6" hidden="false" customHeight="false" outlineLevel="0" collapsed="false">
      <c r="A48" s="40"/>
      <c r="F48" s="3"/>
      <c r="G48" s="3"/>
    </row>
    <row r="49" customFormat="false" ht="15.6" hidden="false" customHeight="false" outlineLevel="0" collapsed="false">
      <c r="F49" s="3"/>
      <c r="G49" s="3"/>
    </row>
    <row r="50" customFormat="false" ht="15.6" hidden="false" customHeight="false" outlineLevel="0" collapsed="false">
      <c r="I50" s="42"/>
      <c r="J50" s="42"/>
      <c r="K50" s="42"/>
    </row>
    <row r="51" customFormat="false" ht="15.75" hidden="false" customHeight="true" outlineLevel="0" collapsed="false">
      <c r="I51" s="42"/>
      <c r="J51" s="42"/>
      <c r="K51" s="42"/>
    </row>
    <row r="52" customFormat="false" ht="15.6" hidden="false" customHeight="false" outlineLevel="0" collapsed="false">
      <c r="I52" s="42"/>
      <c r="J52" s="42"/>
    </row>
    <row r="53" customFormat="false" ht="15.6" hidden="false" customHeight="false" outlineLevel="0" collapsed="false">
      <c r="I53" s="42"/>
      <c r="J53" s="42"/>
    </row>
    <row r="54" customFormat="false" ht="15.6" hidden="false" customHeight="false" outlineLevel="0" collapsed="false">
      <c r="I54" s="42"/>
      <c r="J54" s="42"/>
    </row>
    <row r="55" customFormat="false" ht="15.6" hidden="false" customHeight="false" outlineLevel="0" collapsed="false">
      <c r="I55" s="42"/>
      <c r="J55" s="42"/>
    </row>
  </sheetData>
  <mergeCells count="3">
    <mergeCell ref="A1:B1"/>
    <mergeCell ref="E1:F1"/>
    <mergeCell ref="I1:J1"/>
  </mergeCells>
  <printOptions headings="false" gridLines="false" gridLinesSet="true" horizontalCentered="false" verticalCentered="false"/>
  <pageMargins left="0.0395833333333333" right="0.0395833333333333" top="0.0395833333333333" bottom="0.0395833333333333" header="0.511805555555555" footer="0.511805555555555"/>
  <pageSetup paperSize="9" scale="71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4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75" workbookViewId="0">
      <selection pane="topLeft" activeCell="L19" activeCellId="0" sqref="L19"/>
    </sheetView>
  </sheetViews>
  <sheetFormatPr defaultColWidth="8.6875" defaultRowHeight="15.6" zeroHeight="false" outlineLevelRow="0" outlineLevelCol="0"/>
  <cols>
    <col collapsed="false" customWidth="true" hidden="false" outlineLevel="0" max="1" min="1" style="43" width="8.11"/>
    <col collapsed="false" customWidth="true" hidden="false" outlineLevel="0" max="2" min="2" style="2" width="36.22"/>
    <col collapsed="false" customWidth="true" hidden="false" outlineLevel="0" max="3" min="3" style="2" width="13.78"/>
    <col collapsed="false" customWidth="true" hidden="false" outlineLevel="0" max="4" min="4" style="3" width="12.56"/>
    <col collapsed="false" customWidth="true" hidden="false" outlineLevel="0" max="5" min="5" style="43" width="8.44"/>
    <col collapsed="false" customWidth="true" hidden="false" outlineLevel="0" max="6" min="6" style="2" width="35.77"/>
    <col collapsed="false" customWidth="true" hidden="false" outlineLevel="0" max="7" min="7" style="2" width="13.55"/>
    <col collapsed="false" customWidth="true" hidden="false" outlineLevel="0" max="8" min="8" style="3" width="11.89"/>
    <col collapsed="false" customWidth="true" hidden="false" outlineLevel="0" max="9" min="9" style="43" width="8.11"/>
    <col collapsed="false" customWidth="true" hidden="false" outlineLevel="0" max="10" min="10" style="2" width="36.22"/>
    <col collapsed="false" customWidth="true" hidden="false" outlineLevel="0" max="11" min="11" style="2" width="13.78"/>
    <col collapsed="false" customWidth="true" hidden="false" outlineLevel="0" max="12" min="12" style="3" width="12.56"/>
  </cols>
  <sheetData>
    <row r="1" customFormat="false" ht="15.6" hidden="false" customHeight="false" outlineLevel="0" collapsed="false">
      <c r="A1" s="4" t="s">
        <v>0</v>
      </c>
      <c r="B1" s="4"/>
      <c r="C1" s="5" t="s">
        <v>61</v>
      </c>
      <c r="D1" s="4" t="s">
        <v>62</v>
      </c>
      <c r="E1" s="4" t="s">
        <v>3</v>
      </c>
      <c r="F1" s="4"/>
      <c r="G1" s="5" t="s">
        <v>61</v>
      </c>
      <c r="H1" s="4" t="s">
        <v>62</v>
      </c>
      <c r="I1" s="4" t="s">
        <v>0</v>
      </c>
      <c r="J1" s="4"/>
      <c r="K1" s="5" t="s">
        <v>61</v>
      </c>
      <c r="L1" s="4" t="s">
        <v>62</v>
      </c>
    </row>
    <row r="2" customFormat="false" ht="15.6" hidden="false" customHeight="false" outlineLevel="0" collapsed="false">
      <c r="A2" s="6" t="s">
        <v>4</v>
      </c>
      <c r="B2" s="7" t="s">
        <v>5</v>
      </c>
      <c r="C2" s="7" t="s">
        <v>6</v>
      </c>
      <c r="D2" s="7" t="s">
        <v>7</v>
      </c>
      <c r="E2" s="6" t="s">
        <v>4</v>
      </c>
      <c r="F2" s="7" t="s">
        <v>8</v>
      </c>
      <c r="G2" s="7" t="s">
        <v>6</v>
      </c>
      <c r="H2" s="7" t="s">
        <v>7</v>
      </c>
      <c r="I2" s="6" t="s">
        <v>4</v>
      </c>
      <c r="J2" s="7" t="s">
        <v>9</v>
      </c>
      <c r="K2" s="7" t="s">
        <v>6</v>
      </c>
      <c r="L2" s="7" t="s">
        <v>7</v>
      </c>
    </row>
    <row r="3" s="13" customFormat="true" ht="15.6" hidden="false" customHeight="false" outlineLevel="0" collapsed="false">
      <c r="A3" s="8" t="n">
        <v>2</v>
      </c>
      <c r="B3" s="9" t="s">
        <v>10</v>
      </c>
      <c r="C3" s="10" t="n">
        <v>60</v>
      </c>
      <c r="D3" s="11" t="n">
        <v>20</v>
      </c>
      <c r="E3" s="8" t="n">
        <v>10</v>
      </c>
      <c r="F3" s="9" t="s">
        <v>11</v>
      </c>
      <c r="G3" s="11" t="n">
        <v>45</v>
      </c>
      <c r="H3" s="12" t="n">
        <v>30</v>
      </c>
      <c r="I3" s="8" t="n">
        <v>2</v>
      </c>
      <c r="J3" s="9" t="s">
        <v>10</v>
      </c>
      <c r="K3" s="10" t="n">
        <v>60</v>
      </c>
      <c r="L3" s="11" t="n">
        <v>20</v>
      </c>
    </row>
    <row r="4" s="13" customFormat="true" ht="15.6" hidden="false" customHeight="false" outlineLevel="0" collapsed="false">
      <c r="A4" s="8" t="s">
        <v>12</v>
      </c>
      <c r="B4" s="9" t="s">
        <v>13</v>
      </c>
      <c r="C4" s="11" t="n">
        <v>200</v>
      </c>
      <c r="D4" s="14" t="n">
        <v>19</v>
      </c>
      <c r="E4" s="8" t="s">
        <v>12</v>
      </c>
      <c r="F4" s="15" t="s">
        <v>14</v>
      </c>
      <c r="G4" s="11" t="n">
        <v>200</v>
      </c>
      <c r="H4" s="16" t="n">
        <v>19</v>
      </c>
      <c r="I4" s="8" t="s">
        <v>12</v>
      </c>
      <c r="J4" s="9" t="s">
        <v>13</v>
      </c>
      <c r="K4" s="11" t="n">
        <v>200</v>
      </c>
      <c r="L4" s="14" t="n">
        <v>19</v>
      </c>
    </row>
    <row r="5" s="13" customFormat="true" ht="15.6" hidden="false" customHeight="false" outlineLevel="0" collapsed="false">
      <c r="A5" s="8" t="n">
        <v>686</v>
      </c>
      <c r="B5" s="9" t="s">
        <v>16</v>
      </c>
      <c r="C5" s="11" t="n">
        <v>200</v>
      </c>
      <c r="D5" s="17" t="n">
        <v>11</v>
      </c>
      <c r="E5" s="8" t="n">
        <v>324</v>
      </c>
      <c r="F5" s="9" t="s">
        <v>15</v>
      </c>
      <c r="G5" s="11" t="n">
        <v>40</v>
      </c>
      <c r="H5" s="12" t="n">
        <v>24</v>
      </c>
      <c r="I5" s="8" t="n">
        <v>686</v>
      </c>
      <c r="J5" s="9" t="s">
        <v>16</v>
      </c>
      <c r="K5" s="11" t="n">
        <v>200</v>
      </c>
      <c r="L5" s="17" t="n">
        <v>11</v>
      </c>
    </row>
    <row r="6" s="13" customFormat="true" ht="15.6" hidden="false" customHeight="false" outlineLevel="0" collapsed="false">
      <c r="A6" s="8"/>
      <c r="B6" s="9" t="s">
        <v>33</v>
      </c>
      <c r="C6" s="11" t="n">
        <v>31</v>
      </c>
      <c r="D6" s="11" t="n">
        <v>2</v>
      </c>
      <c r="E6" s="8" t="n">
        <v>693</v>
      </c>
      <c r="F6" s="9" t="s">
        <v>17</v>
      </c>
      <c r="G6" s="11" t="n">
        <v>200</v>
      </c>
      <c r="H6" s="16" t="n">
        <v>21</v>
      </c>
      <c r="I6" s="8"/>
      <c r="J6" s="9" t="s">
        <v>33</v>
      </c>
      <c r="K6" s="11" t="n">
        <v>31</v>
      </c>
      <c r="L6" s="11" t="n">
        <v>2</v>
      </c>
    </row>
    <row r="7" s="13" customFormat="true" ht="15.6" hidden="false" customHeight="false" outlineLevel="0" collapsed="false">
      <c r="A7" s="8"/>
      <c r="B7" s="9" t="s">
        <v>18</v>
      </c>
      <c r="C7" s="11" t="n">
        <v>25</v>
      </c>
      <c r="D7" s="11" t="n">
        <v>2</v>
      </c>
      <c r="E7" s="8"/>
      <c r="F7" s="9" t="s">
        <v>18</v>
      </c>
      <c r="G7" s="11" t="n">
        <v>25</v>
      </c>
      <c r="H7" s="11" t="n">
        <v>2</v>
      </c>
      <c r="I7" s="8"/>
      <c r="J7" s="9" t="s">
        <v>18</v>
      </c>
      <c r="K7" s="11" t="n">
        <v>25</v>
      </c>
      <c r="L7" s="11" t="n">
        <v>2</v>
      </c>
    </row>
    <row r="8" s="13" customFormat="true" ht="15.6" hidden="false" customHeight="false" outlineLevel="0" collapsed="false">
      <c r="A8" s="8"/>
      <c r="B8" s="9"/>
      <c r="C8" s="11"/>
      <c r="D8" s="11"/>
      <c r="E8" s="8"/>
      <c r="F8" s="9"/>
      <c r="G8" s="11"/>
      <c r="H8" s="11"/>
      <c r="I8" s="8"/>
      <c r="J8" s="9"/>
      <c r="K8" s="11"/>
      <c r="L8" s="11"/>
    </row>
    <row r="9" s="13" customFormat="true" ht="15.6" hidden="false" customHeight="false" outlineLevel="0" collapsed="false">
      <c r="A9" s="6"/>
      <c r="B9" s="18"/>
      <c r="C9" s="20" t="n">
        <f aca="false">SUM(C3:C8)</f>
        <v>516</v>
      </c>
      <c r="D9" s="20" t="n">
        <f aca="false">SUM(D3:D8)</f>
        <v>54</v>
      </c>
      <c r="E9" s="6"/>
      <c r="F9" s="21"/>
      <c r="G9" s="19" t="n">
        <f aca="false">SUM(G3:G8)</f>
        <v>510</v>
      </c>
      <c r="H9" s="20" t="n">
        <f aca="false">SUM(H3:H8)</f>
        <v>96</v>
      </c>
      <c r="I9" s="6"/>
      <c r="J9" s="18"/>
      <c r="K9" s="20" t="n">
        <f aca="false">SUM(K3:K8)</f>
        <v>516</v>
      </c>
      <c r="L9" s="20" t="n">
        <f aca="false">SUM(L3:L8)</f>
        <v>54</v>
      </c>
    </row>
    <row r="10" s="13" customFormat="true" ht="15.6" hidden="false" customHeight="false" outlineLevel="0" collapsed="false">
      <c r="A10" s="6" t="s">
        <v>4</v>
      </c>
      <c r="B10" s="7" t="s">
        <v>19</v>
      </c>
      <c r="C10" s="7" t="s">
        <v>6</v>
      </c>
      <c r="D10" s="7" t="s">
        <v>7</v>
      </c>
      <c r="E10" s="6" t="s">
        <v>4</v>
      </c>
      <c r="F10" s="22" t="s">
        <v>20</v>
      </c>
      <c r="G10" s="7" t="s">
        <v>6</v>
      </c>
      <c r="H10" s="7" t="s">
        <v>7</v>
      </c>
      <c r="I10" s="6" t="s">
        <v>4</v>
      </c>
      <c r="J10" s="7" t="s">
        <v>21</v>
      </c>
      <c r="K10" s="7" t="s">
        <v>6</v>
      </c>
      <c r="L10" s="7" t="s">
        <v>7</v>
      </c>
    </row>
    <row r="11" s="13" customFormat="true" ht="15.6" hidden="false" customHeight="false" outlineLevel="0" collapsed="false">
      <c r="A11" s="8" t="n">
        <v>42</v>
      </c>
      <c r="B11" s="21" t="s">
        <v>23</v>
      </c>
      <c r="C11" s="10" t="n">
        <v>60</v>
      </c>
      <c r="D11" s="23" t="n">
        <v>8</v>
      </c>
      <c r="E11" s="8" t="s">
        <v>24</v>
      </c>
      <c r="F11" s="21" t="s">
        <v>25</v>
      </c>
      <c r="G11" s="11" t="n">
        <v>60</v>
      </c>
      <c r="H11" s="23" t="n">
        <v>8</v>
      </c>
      <c r="I11" s="8" t="n">
        <v>42</v>
      </c>
      <c r="J11" s="21" t="s">
        <v>23</v>
      </c>
      <c r="K11" s="10" t="n">
        <v>60</v>
      </c>
      <c r="L11" s="23" t="n">
        <v>8</v>
      </c>
    </row>
    <row r="12" s="13" customFormat="true" ht="15.6" hidden="false" customHeight="false" outlineLevel="0" collapsed="false">
      <c r="A12" s="8" t="n">
        <v>437</v>
      </c>
      <c r="B12" s="9" t="s">
        <v>26</v>
      </c>
      <c r="C12" s="24" t="n">
        <v>100</v>
      </c>
      <c r="D12" s="25" t="n">
        <v>84</v>
      </c>
      <c r="E12" s="8" t="n">
        <v>388</v>
      </c>
      <c r="F12" s="9" t="s">
        <v>27</v>
      </c>
      <c r="G12" s="11" t="n">
        <v>100</v>
      </c>
      <c r="H12" s="26" t="n">
        <v>58</v>
      </c>
      <c r="I12" s="8" t="n">
        <v>437</v>
      </c>
      <c r="J12" s="9" t="s">
        <v>26</v>
      </c>
      <c r="K12" s="24" t="n">
        <v>100</v>
      </c>
      <c r="L12" s="25" t="n">
        <v>84</v>
      </c>
    </row>
    <row r="13" s="13" customFormat="true" ht="15.6" hidden="false" customHeight="false" outlineLevel="0" collapsed="false">
      <c r="A13" s="8" t="n">
        <v>520</v>
      </c>
      <c r="B13" s="9" t="s">
        <v>29</v>
      </c>
      <c r="C13" s="11" t="n">
        <v>180</v>
      </c>
      <c r="D13" s="14" t="n">
        <v>34</v>
      </c>
      <c r="E13" s="8" t="n">
        <v>520</v>
      </c>
      <c r="F13" s="9" t="s">
        <v>29</v>
      </c>
      <c r="G13" s="11" t="n">
        <v>180</v>
      </c>
      <c r="H13" s="27" t="n">
        <v>34</v>
      </c>
      <c r="I13" s="8" t="n">
        <v>520</v>
      </c>
      <c r="J13" s="9" t="s">
        <v>29</v>
      </c>
      <c r="K13" s="11" t="n">
        <v>180</v>
      </c>
      <c r="L13" s="14" t="n">
        <v>34</v>
      </c>
    </row>
    <row r="14" s="13" customFormat="true" ht="15.6" hidden="false" customHeight="false" outlineLevel="0" collapsed="false">
      <c r="A14" s="8" t="n">
        <v>647</v>
      </c>
      <c r="B14" s="21" t="s">
        <v>31</v>
      </c>
      <c r="C14" s="11" t="n">
        <v>200</v>
      </c>
      <c r="D14" s="11" t="n">
        <v>10</v>
      </c>
      <c r="E14" s="8" t="n">
        <v>639</v>
      </c>
      <c r="F14" s="21" t="s">
        <v>32</v>
      </c>
      <c r="G14" s="11" t="n">
        <v>200</v>
      </c>
      <c r="H14" s="12" t="n">
        <v>9</v>
      </c>
      <c r="I14" s="8" t="n">
        <v>647</v>
      </c>
      <c r="J14" s="21" t="s">
        <v>31</v>
      </c>
      <c r="K14" s="11" t="n">
        <v>200</v>
      </c>
      <c r="L14" s="11" t="n">
        <v>10</v>
      </c>
    </row>
    <row r="15" s="13" customFormat="true" ht="15.6" hidden="false" customHeight="false" outlineLevel="0" collapsed="false">
      <c r="A15" s="8"/>
      <c r="B15" s="9" t="s">
        <v>33</v>
      </c>
      <c r="C15" s="11" t="n">
        <v>31</v>
      </c>
      <c r="D15" s="11" t="n">
        <v>2</v>
      </c>
      <c r="E15" s="8"/>
      <c r="F15" s="9" t="s">
        <v>33</v>
      </c>
      <c r="G15" s="11" t="n">
        <v>31</v>
      </c>
      <c r="H15" s="12" t="n">
        <v>2</v>
      </c>
      <c r="I15" s="8"/>
      <c r="J15" s="9" t="s">
        <v>33</v>
      </c>
      <c r="K15" s="11" t="n">
        <v>31</v>
      </c>
      <c r="L15" s="11" t="n">
        <v>2</v>
      </c>
    </row>
    <row r="16" s="13" customFormat="true" ht="15.6" hidden="false" customHeight="false" outlineLevel="0" collapsed="false">
      <c r="A16" s="8"/>
      <c r="B16" s="9"/>
      <c r="C16" s="11"/>
      <c r="D16" s="11"/>
      <c r="E16" s="8"/>
      <c r="F16" s="9" t="s">
        <v>18</v>
      </c>
      <c r="G16" s="11" t="n">
        <v>25</v>
      </c>
      <c r="H16" s="12" t="n">
        <v>2</v>
      </c>
      <c r="I16" s="8"/>
      <c r="J16" s="9"/>
      <c r="K16" s="11"/>
      <c r="L16" s="11"/>
    </row>
    <row r="17" s="13" customFormat="true" ht="15.6" hidden="false" customHeight="false" outlineLevel="0" collapsed="false">
      <c r="A17" s="6"/>
      <c r="B17" s="21"/>
      <c r="C17" s="32" t="n">
        <f aca="false">SUM(C11:C16)</f>
        <v>571</v>
      </c>
      <c r="D17" s="32" t="n">
        <f aca="false">SUM(D11:D16)</f>
        <v>138</v>
      </c>
      <c r="E17" s="6"/>
      <c r="F17" s="21"/>
      <c r="G17" s="31" t="n">
        <f aca="false">SUM(G11:G16)</f>
        <v>596</v>
      </c>
      <c r="H17" s="32" t="n">
        <f aca="false">SUM(H11:H16)</f>
        <v>113</v>
      </c>
      <c r="I17" s="6"/>
      <c r="J17" s="21"/>
      <c r="K17" s="32" t="n">
        <f aca="false">SUM(K11:K16)</f>
        <v>571</v>
      </c>
      <c r="L17" s="32" t="n">
        <f aca="false">SUM(L11:L16)</f>
        <v>138</v>
      </c>
    </row>
    <row r="18" s="29" customFormat="true" ht="15.6" hidden="false" customHeight="false" outlineLevel="0" collapsed="false">
      <c r="A18" s="6" t="s">
        <v>4</v>
      </c>
      <c r="B18" s="22" t="s">
        <v>34</v>
      </c>
      <c r="C18" s="7" t="s">
        <v>6</v>
      </c>
      <c r="D18" s="7" t="s">
        <v>7</v>
      </c>
      <c r="E18" s="6" t="s">
        <v>4</v>
      </c>
      <c r="F18" s="7" t="s">
        <v>35</v>
      </c>
      <c r="G18" s="7" t="s">
        <v>6</v>
      </c>
      <c r="H18" s="7" t="s">
        <v>7</v>
      </c>
      <c r="I18" s="6" t="s">
        <v>4</v>
      </c>
      <c r="J18" s="22" t="s">
        <v>36</v>
      </c>
      <c r="K18" s="7" t="s">
        <v>6</v>
      </c>
      <c r="L18" s="7" t="s">
        <v>7</v>
      </c>
    </row>
    <row r="19" s="13" customFormat="true" ht="15.6" hidden="false" customHeight="false" outlineLevel="0" collapsed="false">
      <c r="A19" s="8" t="s">
        <v>24</v>
      </c>
      <c r="B19" s="9" t="s">
        <v>37</v>
      </c>
      <c r="C19" s="25" t="n">
        <v>100</v>
      </c>
      <c r="D19" s="28" t="n">
        <v>63</v>
      </c>
      <c r="E19" s="8" t="n">
        <v>3</v>
      </c>
      <c r="F19" s="21" t="s">
        <v>38</v>
      </c>
      <c r="G19" s="25" t="n">
        <v>45</v>
      </c>
      <c r="H19" s="25" t="n">
        <v>25</v>
      </c>
      <c r="I19" s="8" t="s">
        <v>24</v>
      </c>
      <c r="J19" s="9" t="s">
        <v>37</v>
      </c>
      <c r="K19" s="25" t="n">
        <v>100</v>
      </c>
      <c r="L19" s="28" t="n">
        <v>63</v>
      </c>
    </row>
    <row r="20" s="13" customFormat="true" ht="15.6" hidden="false" customHeight="false" outlineLevel="0" collapsed="false">
      <c r="A20" s="8" t="n">
        <v>332</v>
      </c>
      <c r="B20" s="21" t="s">
        <v>39</v>
      </c>
      <c r="C20" s="11" t="n">
        <v>180</v>
      </c>
      <c r="D20" s="23" t="n">
        <v>12</v>
      </c>
      <c r="E20" s="30" t="n">
        <v>366</v>
      </c>
      <c r="F20" s="9" t="s">
        <v>40</v>
      </c>
      <c r="G20" s="11" t="n">
        <v>200</v>
      </c>
      <c r="H20" s="11" t="n">
        <v>71</v>
      </c>
      <c r="I20" s="8" t="n">
        <v>332</v>
      </c>
      <c r="J20" s="21" t="s">
        <v>39</v>
      </c>
      <c r="K20" s="11" t="n">
        <v>180</v>
      </c>
      <c r="L20" s="23" t="n">
        <v>12</v>
      </c>
    </row>
    <row r="21" s="13" customFormat="true" ht="15.6" hidden="false" customHeight="false" outlineLevel="0" collapsed="false">
      <c r="A21" s="8" t="n">
        <v>702</v>
      </c>
      <c r="B21" s="21" t="s">
        <v>41</v>
      </c>
      <c r="C21" s="11" t="n">
        <v>200</v>
      </c>
      <c r="D21" s="11" t="n">
        <v>9</v>
      </c>
      <c r="E21" s="30" t="n">
        <v>596</v>
      </c>
      <c r="F21" s="9" t="s">
        <v>42</v>
      </c>
      <c r="G21" s="11"/>
      <c r="H21" s="11" t="n">
        <v>5</v>
      </c>
      <c r="I21" s="8" t="n">
        <v>702</v>
      </c>
      <c r="J21" s="21" t="s">
        <v>41</v>
      </c>
      <c r="K21" s="11" t="n">
        <v>200</v>
      </c>
      <c r="L21" s="11" t="n">
        <v>9</v>
      </c>
    </row>
    <row r="22" s="13" customFormat="true" ht="15.6" hidden="false" customHeight="false" outlineLevel="0" collapsed="false">
      <c r="A22" s="8"/>
      <c r="B22" s="9" t="s">
        <v>33</v>
      </c>
      <c r="C22" s="11" t="n">
        <v>31</v>
      </c>
      <c r="D22" s="11" t="n">
        <v>2</v>
      </c>
      <c r="E22" s="8" t="n">
        <v>686</v>
      </c>
      <c r="F22" s="9" t="s">
        <v>16</v>
      </c>
      <c r="G22" s="11" t="n">
        <v>200</v>
      </c>
      <c r="H22" s="17" t="n">
        <v>11</v>
      </c>
      <c r="I22" s="8"/>
      <c r="J22" s="9" t="s">
        <v>33</v>
      </c>
      <c r="K22" s="11" t="n">
        <v>31</v>
      </c>
      <c r="L22" s="11" t="n">
        <v>2</v>
      </c>
    </row>
    <row r="23" s="13" customFormat="true" ht="15.6" hidden="false" customHeight="false" outlineLevel="0" collapsed="false">
      <c r="A23" s="8"/>
      <c r="B23" s="9" t="s">
        <v>18</v>
      </c>
      <c r="C23" s="11" t="n">
        <v>25</v>
      </c>
      <c r="D23" s="11" t="n">
        <v>2</v>
      </c>
      <c r="E23" s="8"/>
      <c r="F23" s="9" t="s">
        <v>18</v>
      </c>
      <c r="G23" s="11" t="n">
        <v>25</v>
      </c>
      <c r="H23" s="11" t="n">
        <v>2</v>
      </c>
      <c r="I23" s="8"/>
      <c r="J23" s="9" t="s">
        <v>18</v>
      </c>
      <c r="K23" s="11" t="n">
        <v>25</v>
      </c>
      <c r="L23" s="11" t="n">
        <v>2</v>
      </c>
    </row>
    <row r="24" s="13" customFormat="true" ht="15.6" hidden="false" customHeight="false" outlineLevel="0" collapsed="false">
      <c r="A24" s="6"/>
      <c r="B24" s="18"/>
      <c r="C24" s="32" t="n">
        <f aca="false">SUM(C19:C23)</f>
        <v>536</v>
      </c>
      <c r="D24" s="32" t="n">
        <f aca="false">SUM(D19:D23)</f>
        <v>88</v>
      </c>
      <c r="E24" s="8"/>
      <c r="F24" s="18"/>
      <c r="G24" s="19" t="n">
        <f aca="false">SUM(G19:G23)</f>
        <v>470</v>
      </c>
      <c r="H24" s="20" t="n">
        <f aca="false">SUM(H19:H23)</f>
        <v>114</v>
      </c>
      <c r="I24" s="6"/>
      <c r="J24" s="18"/>
      <c r="K24" s="32" t="n">
        <f aca="false">SUM(K19:K23)</f>
        <v>536</v>
      </c>
      <c r="L24" s="32" t="n">
        <f aca="false">SUM(L19:L23)</f>
        <v>88</v>
      </c>
    </row>
    <row r="25" s="29" customFormat="true" ht="15.6" hidden="false" customHeight="false" outlineLevel="0" collapsed="false">
      <c r="A25" s="6" t="s">
        <v>4</v>
      </c>
      <c r="B25" s="7" t="s">
        <v>43</v>
      </c>
      <c r="C25" s="7" t="s">
        <v>6</v>
      </c>
      <c r="D25" s="7" t="s">
        <v>7</v>
      </c>
      <c r="E25" s="6" t="s">
        <v>4</v>
      </c>
      <c r="F25" s="7" t="s">
        <v>44</v>
      </c>
      <c r="G25" s="7" t="s">
        <v>6</v>
      </c>
      <c r="H25" s="7" t="s">
        <v>7</v>
      </c>
      <c r="I25" s="6" t="s">
        <v>4</v>
      </c>
      <c r="J25" s="7" t="s">
        <v>45</v>
      </c>
      <c r="K25" s="7" t="s">
        <v>6</v>
      </c>
      <c r="L25" s="7" t="s">
        <v>7</v>
      </c>
    </row>
    <row r="26" s="13" customFormat="true" ht="15.6" hidden="false" customHeight="false" outlineLevel="0" collapsed="false">
      <c r="A26" s="8" t="s">
        <v>24</v>
      </c>
      <c r="B26" s="21" t="s">
        <v>25</v>
      </c>
      <c r="C26" s="11" t="n">
        <v>60</v>
      </c>
      <c r="D26" s="23" t="n">
        <v>8</v>
      </c>
      <c r="E26" s="8" t="n">
        <v>2</v>
      </c>
      <c r="F26" s="9" t="s">
        <v>10</v>
      </c>
      <c r="G26" s="10" t="n">
        <v>60</v>
      </c>
      <c r="H26" s="11" t="n">
        <v>20</v>
      </c>
      <c r="I26" s="8" t="s">
        <v>24</v>
      </c>
      <c r="J26" s="21" t="s">
        <v>25</v>
      </c>
      <c r="K26" s="11" t="n">
        <v>60</v>
      </c>
      <c r="L26" s="23" t="n">
        <v>8</v>
      </c>
    </row>
    <row r="27" s="13" customFormat="true" ht="15.6" hidden="false" customHeight="false" outlineLevel="0" collapsed="false">
      <c r="A27" s="8" t="n">
        <v>388</v>
      </c>
      <c r="B27" s="9" t="s">
        <v>27</v>
      </c>
      <c r="C27" s="11" t="n">
        <v>100</v>
      </c>
      <c r="D27" s="26" t="n">
        <v>58</v>
      </c>
      <c r="E27" s="8" t="s">
        <v>12</v>
      </c>
      <c r="F27" s="9" t="s">
        <v>46</v>
      </c>
      <c r="G27" s="11" t="n">
        <v>200</v>
      </c>
      <c r="H27" s="25" t="n">
        <v>23</v>
      </c>
      <c r="I27" s="8" t="n">
        <v>388</v>
      </c>
      <c r="J27" s="9" t="s">
        <v>27</v>
      </c>
      <c r="K27" s="11" t="n">
        <v>100</v>
      </c>
      <c r="L27" s="26" t="n">
        <v>58</v>
      </c>
    </row>
    <row r="28" s="13" customFormat="true" ht="15.6" hidden="false" customHeight="false" outlineLevel="0" collapsed="false">
      <c r="A28" s="8" t="n">
        <v>512</v>
      </c>
      <c r="B28" s="9" t="s">
        <v>47</v>
      </c>
      <c r="C28" s="11" t="n">
        <v>180</v>
      </c>
      <c r="D28" s="11" t="n">
        <v>17</v>
      </c>
      <c r="E28" s="8" t="n">
        <v>702</v>
      </c>
      <c r="F28" s="9" t="s">
        <v>48</v>
      </c>
      <c r="G28" s="11" t="n">
        <v>200</v>
      </c>
      <c r="H28" s="12" t="n">
        <v>7</v>
      </c>
      <c r="I28" s="8" t="n">
        <v>512</v>
      </c>
      <c r="J28" s="9" t="s">
        <v>47</v>
      </c>
      <c r="K28" s="11" t="n">
        <v>180</v>
      </c>
      <c r="L28" s="11" t="n">
        <v>17</v>
      </c>
    </row>
    <row r="29" s="13" customFormat="true" ht="15.6" hidden="false" customHeight="false" outlineLevel="0" collapsed="false">
      <c r="A29" s="8" t="n">
        <v>705</v>
      </c>
      <c r="B29" s="21" t="s">
        <v>49</v>
      </c>
      <c r="C29" s="11" t="n">
        <v>200</v>
      </c>
      <c r="D29" s="12" t="n">
        <v>14</v>
      </c>
      <c r="E29" s="8"/>
      <c r="F29" s="9" t="s">
        <v>33</v>
      </c>
      <c r="G29" s="11" t="n">
        <v>31</v>
      </c>
      <c r="H29" s="11" t="n">
        <v>2</v>
      </c>
      <c r="I29" s="8" t="n">
        <v>705</v>
      </c>
      <c r="J29" s="21" t="s">
        <v>49</v>
      </c>
      <c r="K29" s="11" t="n">
        <v>200</v>
      </c>
      <c r="L29" s="12" t="n">
        <v>14</v>
      </c>
    </row>
    <row r="30" s="13" customFormat="true" ht="15.6" hidden="false" customHeight="false" outlineLevel="0" collapsed="false">
      <c r="A30" s="8"/>
      <c r="B30" s="9" t="s">
        <v>33</v>
      </c>
      <c r="C30" s="11" t="n">
        <v>31</v>
      </c>
      <c r="D30" s="11" t="n">
        <v>2</v>
      </c>
      <c r="E30" s="8"/>
      <c r="F30" s="9" t="s">
        <v>18</v>
      </c>
      <c r="G30" s="11" t="n">
        <v>25</v>
      </c>
      <c r="H30" s="11" t="n">
        <v>2</v>
      </c>
      <c r="I30" s="8"/>
      <c r="J30" s="9" t="s">
        <v>33</v>
      </c>
      <c r="K30" s="11" t="n">
        <v>31</v>
      </c>
      <c r="L30" s="11" t="n">
        <v>2</v>
      </c>
    </row>
    <row r="31" s="13" customFormat="true" ht="15.6" hidden="false" customHeight="false" outlineLevel="0" collapsed="false">
      <c r="A31" s="6"/>
      <c r="B31" s="21"/>
      <c r="C31" s="32" t="n">
        <f aca="false">SUM(C26:C30)</f>
        <v>571</v>
      </c>
      <c r="D31" s="32" t="n">
        <f aca="false">SUM(D26:D30)</f>
        <v>99</v>
      </c>
      <c r="E31" s="8"/>
      <c r="F31" s="11"/>
      <c r="G31" s="31" t="n">
        <f aca="false">SUM(G26:G30)</f>
        <v>516</v>
      </c>
      <c r="H31" s="32" t="n">
        <f aca="false">SUM(H26:H30)</f>
        <v>54</v>
      </c>
      <c r="I31" s="6"/>
      <c r="J31" s="21"/>
      <c r="K31" s="32" t="n">
        <f aca="false">SUM(K26:K30)</f>
        <v>571</v>
      </c>
      <c r="L31" s="32" t="n">
        <f aca="false">SUM(L26:L30)</f>
        <v>99</v>
      </c>
    </row>
    <row r="32" s="29" customFormat="true" ht="15.6" hidden="false" customHeight="false" outlineLevel="0" collapsed="false">
      <c r="A32" s="6" t="s">
        <v>4</v>
      </c>
      <c r="B32" s="7" t="s">
        <v>50</v>
      </c>
      <c r="C32" s="7" t="s">
        <v>6</v>
      </c>
      <c r="D32" s="7" t="s">
        <v>7</v>
      </c>
      <c r="E32" s="6" t="s">
        <v>4</v>
      </c>
      <c r="F32" s="7" t="s">
        <v>51</v>
      </c>
      <c r="G32" s="7" t="s">
        <v>6</v>
      </c>
      <c r="H32" s="7" t="s">
        <v>7</v>
      </c>
      <c r="I32" s="6" t="s">
        <v>4</v>
      </c>
      <c r="J32" s="7" t="s">
        <v>52</v>
      </c>
      <c r="K32" s="7" t="s">
        <v>6</v>
      </c>
      <c r="L32" s="7" t="s">
        <v>7</v>
      </c>
    </row>
    <row r="33" s="13" customFormat="true" ht="15.6" hidden="false" customHeight="false" outlineLevel="0" collapsed="false">
      <c r="A33" s="8" t="s">
        <v>24</v>
      </c>
      <c r="B33" s="21" t="s">
        <v>53</v>
      </c>
      <c r="C33" s="11" t="n">
        <v>60</v>
      </c>
      <c r="D33" s="25" t="n">
        <v>9</v>
      </c>
      <c r="E33" s="8" t="s">
        <v>24</v>
      </c>
      <c r="F33" s="21" t="s">
        <v>53</v>
      </c>
      <c r="G33" s="11" t="n">
        <v>60</v>
      </c>
      <c r="H33" s="25" t="n">
        <v>9</v>
      </c>
      <c r="I33" s="8" t="s">
        <v>24</v>
      </c>
      <c r="J33" s="21" t="s">
        <v>53</v>
      </c>
      <c r="K33" s="11" t="n">
        <v>60</v>
      </c>
      <c r="L33" s="25" t="n">
        <v>9</v>
      </c>
    </row>
    <row r="34" s="13" customFormat="true" ht="15.6" hidden="false" customHeight="false" outlineLevel="0" collapsed="false">
      <c r="A34" s="8" t="n">
        <v>461</v>
      </c>
      <c r="B34" s="21" t="s">
        <v>54</v>
      </c>
      <c r="C34" s="24" t="n">
        <v>115</v>
      </c>
      <c r="D34" s="24" t="n">
        <v>51</v>
      </c>
      <c r="E34" s="8" t="n">
        <v>499</v>
      </c>
      <c r="F34" s="21" t="s">
        <v>55</v>
      </c>
      <c r="G34" s="11" t="n">
        <v>100</v>
      </c>
      <c r="H34" s="12" t="n">
        <v>42</v>
      </c>
      <c r="I34" s="8" t="n">
        <v>461</v>
      </c>
      <c r="J34" s="21" t="s">
        <v>54</v>
      </c>
      <c r="K34" s="24" t="n">
        <v>115</v>
      </c>
      <c r="L34" s="24" t="n">
        <v>51</v>
      </c>
    </row>
    <row r="35" s="13" customFormat="true" ht="15.6" hidden="false" customHeight="false" outlineLevel="0" collapsed="false">
      <c r="A35" s="8" t="n">
        <v>528</v>
      </c>
      <c r="B35" s="21" t="s">
        <v>56</v>
      </c>
      <c r="C35" s="24"/>
      <c r="D35" s="24" t="n">
        <v>2</v>
      </c>
      <c r="E35" s="8" t="n">
        <v>520</v>
      </c>
      <c r="F35" s="9" t="s">
        <v>29</v>
      </c>
      <c r="G35" s="11" t="n">
        <v>180</v>
      </c>
      <c r="H35" s="27" t="n">
        <v>34</v>
      </c>
      <c r="I35" s="8" t="n">
        <v>528</v>
      </c>
      <c r="J35" s="21" t="s">
        <v>56</v>
      </c>
      <c r="K35" s="24"/>
      <c r="L35" s="24" t="n">
        <v>2</v>
      </c>
    </row>
    <row r="36" s="13" customFormat="true" ht="15.6" hidden="false" customHeight="false" outlineLevel="0" collapsed="false">
      <c r="A36" s="8" t="n">
        <v>520</v>
      </c>
      <c r="B36" s="9" t="s">
        <v>29</v>
      </c>
      <c r="C36" s="11" t="n">
        <v>180</v>
      </c>
      <c r="D36" s="14" t="n">
        <v>34</v>
      </c>
      <c r="E36" s="8" t="n">
        <v>705</v>
      </c>
      <c r="F36" s="21" t="s">
        <v>49</v>
      </c>
      <c r="G36" s="11" t="n">
        <v>200</v>
      </c>
      <c r="H36" s="12" t="n">
        <v>14</v>
      </c>
      <c r="I36" s="8" t="n">
        <v>520</v>
      </c>
      <c r="J36" s="9" t="s">
        <v>29</v>
      </c>
      <c r="K36" s="11" t="n">
        <v>180</v>
      </c>
      <c r="L36" s="14" t="n">
        <v>34</v>
      </c>
    </row>
    <row r="37" s="13" customFormat="true" ht="15.6" hidden="false" customHeight="false" outlineLevel="0" collapsed="false">
      <c r="A37" s="8" t="n">
        <v>685</v>
      </c>
      <c r="B37" s="9" t="s">
        <v>57</v>
      </c>
      <c r="C37" s="11" t="n">
        <v>200</v>
      </c>
      <c r="D37" s="11" t="n">
        <v>3</v>
      </c>
      <c r="E37" s="8"/>
      <c r="F37" s="9" t="s">
        <v>33</v>
      </c>
      <c r="G37" s="11" t="n">
        <v>31</v>
      </c>
      <c r="H37" s="12" t="n">
        <v>2</v>
      </c>
      <c r="I37" s="8" t="n">
        <v>685</v>
      </c>
      <c r="J37" s="9" t="s">
        <v>57</v>
      </c>
      <c r="K37" s="11" t="n">
        <v>200</v>
      </c>
      <c r="L37" s="11" t="n">
        <v>3</v>
      </c>
    </row>
    <row r="38" s="13" customFormat="true" ht="15.6" hidden="false" customHeight="false" outlineLevel="0" collapsed="false">
      <c r="A38" s="8"/>
      <c r="B38" s="9" t="s">
        <v>33</v>
      </c>
      <c r="C38" s="11" t="n">
        <v>31</v>
      </c>
      <c r="D38" s="11" t="n">
        <v>2</v>
      </c>
      <c r="E38" s="8"/>
      <c r="F38" s="9" t="s">
        <v>18</v>
      </c>
      <c r="G38" s="11" t="n">
        <v>25</v>
      </c>
      <c r="H38" s="12" t="n">
        <v>2</v>
      </c>
      <c r="I38" s="8"/>
      <c r="J38" s="9" t="s">
        <v>33</v>
      </c>
      <c r="K38" s="11" t="n">
        <v>31</v>
      </c>
      <c r="L38" s="11" t="n">
        <v>2</v>
      </c>
    </row>
    <row r="39" s="13" customFormat="true" ht="15.6" hidden="false" customHeight="false" outlineLevel="0" collapsed="false">
      <c r="A39" s="6"/>
      <c r="B39" s="21"/>
      <c r="C39" s="32" t="n">
        <f aca="false">SUM(C33:C38)</f>
        <v>586</v>
      </c>
      <c r="D39" s="32" t="n">
        <f aca="false">SUM(D33:D38)</f>
        <v>101</v>
      </c>
      <c r="E39" s="8"/>
      <c r="F39" s="21"/>
      <c r="G39" s="31" t="n">
        <f aca="false">SUM(G33:G38)</f>
        <v>596</v>
      </c>
      <c r="H39" s="32" t="n">
        <f aca="false">SUM(H33:H38)</f>
        <v>103</v>
      </c>
      <c r="I39" s="6"/>
      <c r="J39" s="21"/>
      <c r="K39" s="32" t="n">
        <f aca="false">SUM(K33:K38)</f>
        <v>586</v>
      </c>
      <c r="L39" s="32" t="n">
        <f aca="false">SUM(L33:L38)</f>
        <v>101</v>
      </c>
    </row>
    <row r="40" s="29" customFormat="true" ht="15.6" hidden="false" customHeight="false" outlineLevel="0" collapsed="false">
      <c r="A40" s="6"/>
      <c r="B40" s="7"/>
      <c r="C40" s="7"/>
      <c r="D40" s="7"/>
      <c r="E40" s="6"/>
      <c r="F40" s="7"/>
      <c r="G40" s="7"/>
      <c r="H40" s="7"/>
      <c r="I40" s="6"/>
      <c r="J40" s="7"/>
      <c r="K40" s="7"/>
      <c r="L40" s="7"/>
    </row>
    <row r="41" s="13" customFormat="true" ht="15.6" hidden="false" customHeight="false" outlineLevel="0" collapsed="false">
      <c r="A41" s="6"/>
      <c r="B41" s="34" t="s">
        <v>63</v>
      </c>
      <c r="C41" s="36" t="n">
        <f aca="false">96*5</f>
        <v>480</v>
      </c>
      <c r="D41" s="36" t="n">
        <f aca="false">D39+D31+D24+D17+D9</f>
        <v>480</v>
      </c>
      <c r="E41" s="6"/>
      <c r="F41" s="34" t="s">
        <v>63</v>
      </c>
      <c r="G41" s="44" t="n">
        <f aca="false">96*5</f>
        <v>480</v>
      </c>
      <c r="H41" s="36" t="n">
        <f aca="false">H39+H31+H24+H17+H9</f>
        <v>480</v>
      </c>
      <c r="I41" s="6"/>
      <c r="J41" s="34" t="s">
        <v>63</v>
      </c>
      <c r="K41" s="36" t="n">
        <f aca="false">96*5</f>
        <v>480</v>
      </c>
      <c r="L41" s="36" t="n">
        <f aca="false">L39+L31+L24+L17+L9</f>
        <v>480</v>
      </c>
    </row>
    <row r="42" s="13" customFormat="true" ht="15.6" hidden="false" customHeight="false" outlineLevel="0" collapsed="false">
      <c r="A42" s="37"/>
      <c r="B42" s="34"/>
      <c r="C42" s="36"/>
      <c r="D42" s="36"/>
      <c r="E42" s="6"/>
      <c r="F42" s="39"/>
      <c r="G42" s="36"/>
      <c r="H42" s="36"/>
      <c r="I42" s="37"/>
      <c r="J42" s="34"/>
      <c r="K42" s="36"/>
      <c r="L42" s="36"/>
    </row>
    <row r="43" s="13" customFormat="true" ht="15.6" hidden="false" customHeight="false" outlineLevel="0" collapsed="false">
      <c r="A43" s="37"/>
      <c r="B43" s="34" t="s">
        <v>59</v>
      </c>
      <c r="C43" s="36" t="n">
        <f aca="false">C41-D41</f>
        <v>0</v>
      </c>
      <c r="D43" s="36"/>
      <c r="E43" s="6"/>
      <c r="F43" s="34" t="s">
        <v>59</v>
      </c>
      <c r="G43" s="36" t="n">
        <f aca="false">G41-H41</f>
        <v>0</v>
      </c>
      <c r="H43" s="36"/>
      <c r="I43" s="37"/>
      <c r="J43" s="34" t="s">
        <v>59</v>
      </c>
      <c r="K43" s="36" t="n">
        <f aca="false">K41-L41</f>
        <v>0</v>
      </c>
      <c r="L43" s="36"/>
    </row>
    <row r="44" customFormat="false" ht="15.75" hidden="false" customHeight="true" outlineLevel="0" collapsed="false">
      <c r="F44" s="3"/>
      <c r="G44" s="3"/>
    </row>
  </sheetData>
  <mergeCells count="3">
    <mergeCell ref="A1:B1"/>
    <mergeCell ref="E1:F1"/>
    <mergeCell ref="I1:J1"/>
  </mergeCells>
  <printOptions headings="false" gridLines="false" gridLinesSet="true" horizontalCentered="false" verticalCentered="false"/>
  <pageMargins left="0.0395833333333333" right="0.0395833333333333" top="0.0395833333333333" bottom="0.0395833333333333" header="0.511805555555555" footer="0.511805555555555"/>
  <pageSetup paperSize="9" scale="6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4" man="true" max="65535" min="0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15"/>
  <sheetViews>
    <sheetView showFormulas="false" showGridLines="true" showRowColHeaders="true" showZeros="true" rightToLeft="false" tabSelected="false" showOutlineSymbols="true" defaultGridColor="true" view="normal" topLeftCell="A1" colorId="64" zoomScale="71" zoomScaleNormal="71" zoomScalePageLayoutView="75" workbookViewId="0">
      <selection pane="topLeft" activeCell="C26" activeCellId="0" sqref="C26"/>
    </sheetView>
  </sheetViews>
  <sheetFormatPr defaultColWidth="8.6875" defaultRowHeight="15.6" zeroHeight="false" outlineLevelRow="0" outlineLevelCol="0"/>
  <cols>
    <col collapsed="false" customWidth="true" hidden="false" outlineLevel="0" max="1" min="1" style="1" width="7.56"/>
    <col collapsed="false" customWidth="true" hidden="false" outlineLevel="0" max="2" min="2" style="2" width="39.78"/>
    <col collapsed="false" customWidth="true" hidden="false" outlineLevel="0" max="3" min="3" style="2" width="11.66"/>
    <col collapsed="false" customWidth="true" hidden="false" outlineLevel="0" max="4" min="4" style="3" width="12.22"/>
    <col collapsed="false" customWidth="true" hidden="false" outlineLevel="0" max="5" min="5" style="1" width="8.21"/>
    <col collapsed="false" customWidth="true" hidden="false" outlineLevel="0" max="6" min="6" style="2" width="40.11"/>
    <col collapsed="false" customWidth="true" hidden="false" outlineLevel="0" max="7" min="7" style="2" width="12.22"/>
    <col collapsed="false" customWidth="true" hidden="false" outlineLevel="0" max="8" min="8" style="3" width="11.99"/>
    <col collapsed="false" customWidth="true" hidden="false" outlineLevel="0" max="9" min="9" style="1" width="7.56"/>
    <col collapsed="false" customWidth="true" hidden="false" outlineLevel="0" max="10" min="10" style="2" width="39.78"/>
    <col collapsed="false" customWidth="true" hidden="false" outlineLevel="0" max="11" min="11" style="2" width="11.66"/>
    <col collapsed="false" customWidth="true" hidden="false" outlineLevel="0" max="12" min="12" style="3" width="12.22"/>
  </cols>
  <sheetData>
    <row r="1" customFormat="false" ht="22.8" hidden="false" customHeight="false" outlineLevel="0" collapsed="false">
      <c r="A1" s="45" t="s">
        <v>0</v>
      </c>
      <c r="B1" s="45"/>
      <c r="C1" s="4" t="s">
        <v>64</v>
      </c>
      <c r="D1" s="4" t="s">
        <v>65</v>
      </c>
      <c r="E1" s="45" t="s">
        <v>3</v>
      </c>
      <c r="F1" s="45"/>
      <c r="G1" s="4" t="s">
        <v>64</v>
      </c>
      <c r="H1" s="4" t="s">
        <v>65</v>
      </c>
      <c r="I1" s="45" t="s">
        <v>0</v>
      </c>
      <c r="J1" s="45"/>
      <c r="K1" s="4" t="s">
        <v>64</v>
      </c>
      <c r="L1" s="4" t="s">
        <v>65</v>
      </c>
    </row>
    <row r="2" customFormat="false" ht="15.6" hidden="false" customHeight="false" outlineLevel="0" collapsed="false">
      <c r="A2" s="6" t="s">
        <v>4</v>
      </c>
      <c r="B2" s="7" t="s">
        <v>5</v>
      </c>
      <c r="C2" s="7" t="s">
        <v>6</v>
      </c>
      <c r="D2" s="7" t="s">
        <v>7</v>
      </c>
      <c r="E2" s="6" t="s">
        <v>4</v>
      </c>
      <c r="F2" s="7" t="s">
        <v>8</v>
      </c>
      <c r="G2" s="7" t="s">
        <v>6</v>
      </c>
      <c r="H2" s="7" t="s">
        <v>7</v>
      </c>
      <c r="I2" s="6" t="s">
        <v>4</v>
      </c>
      <c r="J2" s="7" t="s">
        <v>9</v>
      </c>
      <c r="K2" s="7" t="s">
        <v>6</v>
      </c>
      <c r="L2" s="7" t="s">
        <v>7</v>
      </c>
    </row>
    <row r="3" customFormat="false" ht="15.6" hidden="false" customHeight="false" outlineLevel="0" collapsed="false">
      <c r="A3" s="46"/>
      <c r="B3" s="47" t="s">
        <v>66</v>
      </c>
      <c r="C3" s="47"/>
      <c r="D3" s="47"/>
      <c r="E3" s="46"/>
      <c r="F3" s="47" t="s">
        <v>66</v>
      </c>
      <c r="G3" s="4"/>
      <c r="H3" s="4"/>
      <c r="I3" s="46"/>
      <c r="J3" s="47" t="s">
        <v>66</v>
      </c>
      <c r="K3" s="47"/>
      <c r="L3" s="32"/>
    </row>
    <row r="4" s="13" customFormat="true" ht="15.6" hidden="false" customHeight="false" outlineLevel="0" collapsed="false">
      <c r="A4" s="8" t="n">
        <v>2</v>
      </c>
      <c r="B4" s="9" t="s">
        <v>10</v>
      </c>
      <c r="C4" s="10" t="n">
        <v>60</v>
      </c>
      <c r="D4" s="11" t="n">
        <v>20</v>
      </c>
      <c r="E4" s="8" t="n">
        <v>10</v>
      </c>
      <c r="F4" s="9" t="s">
        <v>11</v>
      </c>
      <c r="G4" s="11" t="n">
        <v>45</v>
      </c>
      <c r="H4" s="11" t="n">
        <v>30</v>
      </c>
      <c r="I4" s="8" t="n">
        <v>2</v>
      </c>
      <c r="J4" s="9" t="s">
        <v>10</v>
      </c>
      <c r="K4" s="10" t="n">
        <v>60</v>
      </c>
      <c r="L4" s="11" t="n">
        <v>20</v>
      </c>
    </row>
    <row r="5" s="43" customFormat="true" ht="15.6" hidden="false" customHeight="false" outlineLevel="0" collapsed="false">
      <c r="A5" s="8" t="s">
        <v>12</v>
      </c>
      <c r="B5" s="9" t="s">
        <v>13</v>
      </c>
      <c r="C5" s="11" t="n">
        <v>205</v>
      </c>
      <c r="D5" s="14" t="n">
        <v>19</v>
      </c>
      <c r="E5" s="8" t="s">
        <v>12</v>
      </c>
      <c r="F5" s="15" t="s">
        <v>14</v>
      </c>
      <c r="G5" s="11" t="n">
        <v>205</v>
      </c>
      <c r="H5" s="25" t="n">
        <v>19</v>
      </c>
      <c r="I5" s="8" t="s">
        <v>12</v>
      </c>
      <c r="J5" s="9" t="s">
        <v>13</v>
      </c>
      <c r="K5" s="11" t="n">
        <v>205</v>
      </c>
      <c r="L5" s="14" t="n">
        <v>19</v>
      </c>
    </row>
    <row r="6" s="43" customFormat="true" ht="15.6" hidden="false" customHeight="false" outlineLevel="0" collapsed="false">
      <c r="A6" s="8" t="n">
        <v>686</v>
      </c>
      <c r="B6" s="9" t="s">
        <v>16</v>
      </c>
      <c r="C6" s="11" t="n">
        <v>200</v>
      </c>
      <c r="D6" s="17" t="n">
        <v>11</v>
      </c>
      <c r="E6" s="8" t="n">
        <v>324</v>
      </c>
      <c r="F6" s="9" t="s">
        <v>15</v>
      </c>
      <c r="G6" s="11" t="n">
        <v>40</v>
      </c>
      <c r="H6" s="12" t="n">
        <v>24</v>
      </c>
      <c r="I6" s="8" t="n">
        <v>686</v>
      </c>
      <c r="J6" s="9" t="s">
        <v>16</v>
      </c>
      <c r="K6" s="11" t="n">
        <v>200</v>
      </c>
      <c r="L6" s="17" t="n">
        <v>11</v>
      </c>
    </row>
    <row r="7" s="13" customFormat="true" ht="15.6" hidden="false" customHeight="false" outlineLevel="0" collapsed="false">
      <c r="A7" s="8"/>
      <c r="B7" s="9" t="s">
        <v>33</v>
      </c>
      <c r="C7" s="11" t="n">
        <v>31</v>
      </c>
      <c r="D7" s="11" t="n">
        <v>2</v>
      </c>
      <c r="E7" s="8" t="n">
        <v>693</v>
      </c>
      <c r="F7" s="9" t="s">
        <v>17</v>
      </c>
      <c r="G7" s="11" t="n">
        <v>200</v>
      </c>
      <c r="H7" s="25" t="n">
        <v>21</v>
      </c>
      <c r="I7" s="8"/>
      <c r="J7" s="9" t="s">
        <v>33</v>
      </c>
      <c r="K7" s="11" t="n">
        <v>31</v>
      </c>
      <c r="L7" s="11" t="n">
        <v>2</v>
      </c>
    </row>
    <row r="8" s="13" customFormat="true" ht="15.6" hidden="false" customHeight="false" outlineLevel="0" collapsed="false">
      <c r="A8" s="8"/>
      <c r="B8" s="9" t="s">
        <v>18</v>
      </c>
      <c r="C8" s="11" t="n">
        <v>25</v>
      </c>
      <c r="D8" s="11" t="n">
        <v>2</v>
      </c>
      <c r="E8" s="8"/>
      <c r="F8" s="9" t="s">
        <v>33</v>
      </c>
      <c r="G8" s="11" t="n">
        <v>31</v>
      </c>
      <c r="H8" s="11" t="n">
        <v>2</v>
      </c>
      <c r="I8" s="8"/>
      <c r="J8" s="9" t="s">
        <v>18</v>
      </c>
      <c r="K8" s="11" t="n">
        <v>25</v>
      </c>
      <c r="L8" s="11" t="n">
        <v>2</v>
      </c>
    </row>
    <row r="9" s="13" customFormat="true" ht="15.6" hidden="false" customHeight="false" outlineLevel="0" collapsed="false">
      <c r="A9" s="8"/>
      <c r="B9" s="9"/>
      <c r="C9" s="11"/>
      <c r="D9" s="11"/>
      <c r="E9" s="8"/>
      <c r="F9" s="9" t="s">
        <v>18</v>
      </c>
      <c r="G9" s="11" t="n">
        <v>25</v>
      </c>
      <c r="H9" s="11" t="n">
        <v>2</v>
      </c>
      <c r="I9" s="8"/>
      <c r="J9" s="9"/>
      <c r="K9" s="11"/>
      <c r="L9" s="11"/>
    </row>
    <row r="10" s="13" customFormat="true" ht="15.6" hidden="false" customHeight="false" outlineLevel="0" collapsed="false">
      <c r="A10" s="6"/>
      <c r="B10" s="18"/>
      <c r="C10" s="20" t="n">
        <f aca="false">SUM(C4:C9)</f>
        <v>521</v>
      </c>
      <c r="D10" s="32" t="n">
        <f aca="false">SUM(D4:D9)</f>
        <v>54</v>
      </c>
      <c r="E10" s="6"/>
      <c r="F10" s="21"/>
      <c r="G10" s="20" t="n">
        <f aca="false">SUM(G4:G9)</f>
        <v>546</v>
      </c>
      <c r="H10" s="32" t="n">
        <f aca="false">SUM(H4:H9)</f>
        <v>98</v>
      </c>
      <c r="I10" s="6"/>
      <c r="J10" s="18"/>
      <c r="K10" s="20" t="n">
        <f aca="false">SUM(K4:K9)</f>
        <v>521</v>
      </c>
      <c r="L10" s="32" t="n">
        <f aca="false">SUM(L4:L9)</f>
        <v>54</v>
      </c>
    </row>
    <row r="11" s="13" customFormat="true" ht="15.6" hidden="false" customHeight="false" outlineLevel="0" collapsed="false">
      <c r="A11" s="37"/>
      <c r="B11" s="32" t="s">
        <v>67</v>
      </c>
      <c r="C11" s="11"/>
      <c r="D11" s="11"/>
      <c r="E11" s="8"/>
      <c r="F11" s="32" t="s">
        <v>67</v>
      </c>
      <c r="G11" s="11"/>
      <c r="H11" s="11"/>
      <c r="I11" s="37"/>
      <c r="J11" s="32" t="s">
        <v>67</v>
      </c>
      <c r="K11" s="11"/>
      <c r="L11" s="11"/>
    </row>
    <row r="12" s="13" customFormat="true" ht="15.6" hidden="false" customHeight="false" outlineLevel="0" collapsed="false">
      <c r="A12" s="8" t="n">
        <v>42</v>
      </c>
      <c r="B12" s="9" t="s">
        <v>68</v>
      </c>
      <c r="C12" s="11" t="n">
        <v>100</v>
      </c>
      <c r="D12" s="11" t="n">
        <v>31</v>
      </c>
      <c r="E12" s="8" t="n">
        <v>405</v>
      </c>
      <c r="F12" s="9" t="s">
        <v>69</v>
      </c>
      <c r="G12" s="11" t="n">
        <v>100</v>
      </c>
      <c r="H12" s="11" t="n">
        <v>27</v>
      </c>
      <c r="I12" s="8" t="n">
        <v>42</v>
      </c>
      <c r="J12" s="9" t="s">
        <v>68</v>
      </c>
      <c r="K12" s="11" t="n">
        <v>100</v>
      </c>
      <c r="L12" s="11" t="n">
        <v>31</v>
      </c>
    </row>
    <row r="13" s="13" customFormat="true" ht="15.6" hidden="false" customHeight="false" outlineLevel="0" collapsed="false">
      <c r="A13" s="8" t="n">
        <v>135</v>
      </c>
      <c r="B13" s="9" t="s">
        <v>70</v>
      </c>
      <c r="C13" s="11" t="n">
        <v>260</v>
      </c>
      <c r="D13" s="11" t="n">
        <v>24</v>
      </c>
      <c r="E13" s="8" t="n">
        <v>124</v>
      </c>
      <c r="F13" s="9" t="s">
        <v>71</v>
      </c>
      <c r="G13" s="11" t="n">
        <v>260</v>
      </c>
      <c r="H13" s="11" t="n">
        <v>21</v>
      </c>
      <c r="I13" s="8" t="n">
        <v>135</v>
      </c>
      <c r="J13" s="9" t="s">
        <v>70</v>
      </c>
      <c r="K13" s="11" t="n">
        <v>260</v>
      </c>
      <c r="L13" s="11" t="n">
        <v>24</v>
      </c>
    </row>
    <row r="14" s="13" customFormat="true" ht="15.6" hidden="false" customHeight="false" outlineLevel="0" collapsed="false">
      <c r="A14" s="8" t="n">
        <v>411</v>
      </c>
      <c r="B14" s="9" t="s">
        <v>72</v>
      </c>
      <c r="C14" s="11" t="n">
        <v>12.5</v>
      </c>
      <c r="D14" s="11" t="n">
        <v>21</v>
      </c>
      <c r="E14" s="8" t="n">
        <v>411</v>
      </c>
      <c r="F14" s="9" t="s">
        <v>72</v>
      </c>
      <c r="G14" s="11" t="n">
        <v>25</v>
      </c>
      <c r="H14" s="11" t="n">
        <v>21</v>
      </c>
      <c r="I14" s="8" t="n">
        <v>411</v>
      </c>
      <c r="J14" s="9" t="s">
        <v>72</v>
      </c>
      <c r="K14" s="11" t="n">
        <v>12.5</v>
      </c>
      <c r="L14" s="11" t="n">
        <v>21</v>
      </c>
    </row>
    <row r="15" s="48" customFormat="true" ht="15.6" hidden="false" customHeight="false" outlineLevel="0" collapsed="false">
      <c r="A15" s="8" t="n">
        <v>489</v>
      </c>
      <c r="B15" s="9" t="s">
        <v>73</v>
      </c>
      <c r="C15" s="11" t="n">
        <v>200</v>
      </c>
      <c r="D15" s="11" t="n">
        <v>54</v>
      </c>
      <c r="E15" s="8" t="n">
        <v>471</v>
      </c>
      <c r="F15" s="9" t="s">
        <v>74</v>
      </c>
      <c r="G15" s="11" t="n">
        <v>125</v>
      </c>
      <c r="H15" s="11" t="n">
        <v>47</v>
      </c>
      <c r="I15" s="8" t="n">
        <v>489</v>
      </c>
      <c r="J15" s="9" t="s">
        <v>73</v>
      </c>
      <c r="K15" s="11" t="n">
        <v>200</v>
      </c>
      <c r="L15" s="11" t="n">
        <v>54</v>
      </c>
    </row>
    <row r="16" s="13" customFormat="true" ht="15.6" hidden="false" customHeight="false" outlineLevel="0" collapsed="false">
      <c r="A16" s="8" t="n">
        <v>702</v>
      </c>
      <c r="B16" s="9" t="s">
        <v>75</v>
      </c>
      <c r="C16" s="11" t="n">
        <v>200</v>
      </c>
      <c r="D16" s="11" t="n">
        <v>6</v>
      </c>
      <c r="E16" s="8"/>
      <c r="F16" s="9" t="s">
        <v>56</v>
      </c>
      <c r="G16" s="11"/>
      <c r="H16" s="11" t="n">
        <v>3</v>
      </c>
      <c r="I16" s="8" t="n">
        <v>702</v>
      </c>
      <c r="J16" s="9" t="s">
        <v>75</v>
      </c>
      <c r="K16" s="11" t="n">
        <v>200</v>
      </c>
      <c r="L16" s="11" t="n">
        <v>6</v>
      </c>
    </row>
    <row r="17" s="13" customFormat="true" ht="15.6" hidden="false" customHeight="false" outlineLevel="0" collapsed="false">
      <c r="A17" s="8"/>
      <c r="B17" s="9" t="s">
        <v>33</v>
      </c>
      <c r="C17" s="11" t="n">
        <v>31</v>
      </c>
      <c r="D17" s="11" t="n">
        <v>2</v>
      </c>
      <c r="E17" s="8" t="n">
        <v>246</v>
      </c>
      <c r="F17" s="21" t="s">
        <v>76</v>
      </c>
      <c r="G17" s="11" t="n">
        <v>180</v>
      </c>
      <c r="H17" s="25" t="n">
        <v>10</v>
      </c>
      <c r="I17" s="8"/>
      <c r="J17" s="9" t="s">
        <v>33</v>
      </c>
      <c r="K17" s="11" t="n">
        <v>31</v>
      </c>
      <c r="L17" s="11" t="n">
        <v>2</v>
      </c>
    </row>
    <row r="18" s="13" customFormat="true" ht="15.6" hidden="false" customHeight="false" outlineLevel="0" collapsed="false">
      <c r="A18" s="8"/>
      <c r="B18" s="9" t="s">
        <v>18</v>
      </c>
      <c r="C18" s="11" t="n">
        <v>25</v>
      </c>
      <c r="D18" s="11" t="n">
        <v>2</v>
      </c>
      <c r="E18" s="8" t="n">
        <v>702</v>
      </c>
      <c r="F18" s="21" t="s">
        <v>41</v>
      </c>
      <c r="G18" s="11" t="n">
        <v>200</v>
      </c>
      <c r="H18" s="11" t="n">
        <v>9</v>
      </c>
      <c r="I18" s="8"/>
      <c r="J18" s="9" t="s">
        <v>18</v>
      </c>
      <c r="K18" s="11" t="n">
        <v>25</v>
      </c>
      <c r="L18" s="11" t="n">
        <v>2</v>
      </c>
    </row>
    <row r="19" s="13" customFormat="true" ht="15.6" hidden="false" customHeight="false" outlineLevel="0" collapsed="false">
      <c r="A19" s="6"/>
      <c r="B19" s="32"/>
      <c r="C19" s="32" t="n">
        <f aca="false">SUM(C12:C18)</f>
        <v>828.5</v>
      </c>
      <c r="D19" s="32" t="n">
        <f aca="false">SUM(D12:D18)</f>
        <v>140</v>
      </c>
      <c r="E19" s="8"/>
      <c r="F19" s="9" t="s">
        <v>33</v>
      </c>
      <c r="G19" s="11" t="n">
        <v>31</v>
      </c>
      <c r="H19" s="11" t="n">
        <v>2</v>
      </c>
      <c r="I19" s="6"/>
      <c r="J19" s="32"/>
      <c r="K19" s="32" t="n">
        <f aca="false">SUM(K12:K18)</f>
        <v>828.5</v>
      </c>
      <c r="L19" s="32" t="n">
        <f aca="false">SUM(L12:L18)</f>
        <v>140</v>
      </c>
    </row>
    <row r="20" s="13" customFormat="true" ht="15.6" hidden="false" customHeight="false" outlineLevel="0" collapsed="false">
      <c r="A20" s="6"/>
      <c r="B20" s="32"/>
      <c r="C20" s="32"/>
      <c r="D20" s="32"/>
      <c r="E20" s="8"/>
      <c r="F20" s="9" t="s">
        <v>18</v>
      </c>
      <c r="G20" s="11" t="n">
        <v>25</v>
      </c>
      <c r="H20" s="11" t="n">
        <v>2</v>
      </c>
      <c r="I20" s="6"/>
      <c r="J20" s="32"/>
      <c r="K20" s="32"/>
      <c r="L20" s="32"/>
    </row>
    <row r="21" s="13" customFormat="true" ht="15.6" hidden="false" customHeight="false" outlineLevel="0" collapsed="false">
      <c r="A21" s="8"/>
      <c r="B21" s="21"/>
      <c r="C21" s="11"/>
      <c r="D21" s="11"/>
      <c r="E21" s="8"/>
      <c r="F21" s="9"/>
      <c r="G21" s="32" t="n">
        <f aca="false">SUM(G12:G20)</f>
        <v>946</v>
      </c>
      <c r="H21" s="32" t="n">
        <f aca="false">SUM(H12:H20)</f>
        <v>142</v>
      </c>
      <c r="I21" s="8"/>
      <c r="J21" s="21"/>
      <c r="K21" s="11"/>
      <c r="L21" s="11"/>
    </row>
    <row r="22" s="13" customFormat="true" ht="15.6" hidden="false" customHeight="false" outlineLevel="0" collapsed="false">
      <c r="A22" s="8"/>
      <c r="B22" s="21"/>
      <c r="C22" s="32"/>
      <c r="D22" s="32"/>
      <c r="E22" s="6"/>
      <c r="F22" s="21"/>
      <c r="G22" s="32"/>
      <c r="H22" s="32"/>
      <c r="I22" s="8"/>
      <c r="J22" s="21"/>
      <c r="K22" s="32"/>
      <c r="L22" s="32"/>
    </row>
    <row r="23" s="13" customFormat="true" ht="15.6" hidden="false" customHeight="false" outlineLevel="0" collapsed="false">
      <c r="A23" s="8"/>
      <c r="B23" s="21"/>
      <c r="C23" s="20" t="n">
        <f aca="false">C10+C19</f>
        <v>1349.5</v>
      </c>
      <c r="D23" s="20" t="n">
        <f aca="false">D10+D19</f>
        <v>194</v>
      </c>
      <c r="E23" s="8"/>
      <c r="F23" s="11"/>
      <c r="G23" s="20" t="n">
        <f aca="false">G10+G21</f>
        <v>1492</v>
      </c>
      <c r="H23" s="20" t="n">
        <f aca="false">H10+H21</f>
        <v>240</v>
      </c>
      <c r="I23" s="8"/>
      <c r="J23" s="21"/>
      <c r="K23" s="20" t="n">
        <f aca="false">K10+K19</f>
        <v>1349.5</v>
      </c>
      <c r="L23" s="20" t="n">
        <f aca="false">L10+L19</f>
        <v>194</v>
      </c>
    </row>
    <row r="24" s="13" customFormat="true" ht="15.6" hidden="false" customHeight="false" outlineLevel="0" collapsed="false">
      <c r="A24" s="6" t="s">
        <v>4</v>
      </c>
      <c r="B24" s="7" t="s">
        <v>19</v>
      </c>
      <c r="C24" s="7" t="s">
        <v>6</v>
      </c>
      <c r="D24" s="7" t="s">
        <v>7</v>
      </c>
      <c r="E24" s="6" t="s">
        <v>4</v>
      </c>
      <c r="F24" s="22" t="s">
        <v>20</v>
      </c>
      <c r="G24" s="7" t="s">
        <v>6</v>
      </c>
      <c r="H24" s="7" t="s">
        <v>7</v>
      </c>
      <c r="I24" s="6" t="s">
        <v>4</v>
      </c>
      <c r="J24" s="7" t="s">
        <v>21</v>
      </c>
      <c r="K24" s="7" t="s">
        <v>6</v>
      </c>
      <c r="L24" s="7" t="s">
        <v>7</v>
      </c>
    </row>
    <row r="25" s="13" customFormat="true" ht="15.6" hidden="false" customHeight="false" outlineLevel="0" collapsed="false">
      <c r="A25" s="6"/>
      <c r="B25" s="32" t="s">
        <v>66</v>
      </c>
      <c r="C25" s="32"/>
      <c r="D25" s="11"/>
      <c r="E25" s="6"/>
      <c r="F25" s="32" t="s">
        <v>66</v>
      </c>
      <c r="G25" s="32"/>
      <c r="H25" s="11"/>
      <c r="I25" s="6"/>
      <c r="J25" s="32" t="s">
        <v>66</v>
      </c>
      <c r="K25" s="32"/>
      <c r="L25" s="11"/>
    </row>
    <row r="26" s="13" customFormat="true" ht="15.6" hidden="false" customHeight="false" outlineLevel="0" collapsed="false">
      <c r="A26" s="8" t="n">
        <v>3</v>
      </c>
      <c r="B26" s="21" t="s">
        <v>38</v>
      </c>
      <c r="C26" s="10" t="n">
        <v>40</v>
      </c>
      <c r="D26" s="11" t="n">
        <v>17</v>
      </c>
      <c r="E26" s="8" t="n">
        <v>1</v>
      </c>
      <c r="F26" s="9" t="s">
        <v>77</v>
      </c>
      <c r="G26" s="10" t="n">
        <v>40</v>
      </c>
      <c r="H26" s="11" t="n">
        <v>15</v>
      </c>
      <c r="I26" s="8" t="n">
        <v>3</v>
      </c>
      <c r="J26" s="21" t="s">
        <v>38</v>
      </c>
      <c r="K26" s="10" t="n">
        <v>40</v>
      </c>
      <c r="L26" s="11" t="n">
        <v>17</v>
      </c>
    </row>
    <row r="27" s="13" customFormat="true" ht="15.6" hidden="false" customHeight="false" outlineLevel="0" collapsed="false">
      <c r="A27" s="8" t="s">
        <v>12</v>
      </c>
      <c r="B27" s="9" t="s">
        <v>46</v>
      </c>
      <c r="C27" s="11" t="n">
        <v>205</v>
      </c>
      <c r="D27" s="25" t="n">
        <v>23</v>
      </c>
      <c r="E27" s="8" t="s">
        <v>12</v>
      </c>
      <c r="F27" s="9" t="s">
        <v>13</v>
      </c>
      <c r="G27" s="11" t="n">
        <v>205</v>
      </c>
      <c r="H27" s="11" t="n">
        <v>19</v>
      </c>
      <c r="I27" s="8" t="s">
        <v>12</v>
      </c>
      <c r="J27" s="9" t="s">
        <v>46</v>
      </c>
      <c r="K27" s="11" t="n">
        <v>205</v>
      </c>
      <c r="L27" s="25" t="n">
        <v>23</v>
      </c>
    </row>
    <row r="28" s="13" customFormat="true" ht="15.6" hidden="false" customHeight="false" outlineLevel="0" collapsed="false">
      <c r="A28" s="8" t="n">
        <v>693</v>
      </c>
      <c r="B28" s="9" t="s">
        <v>17</v>
      </c>
      <c r="C28" s="11" t="n">
        <v>200</v>
      </c>
      <c r="D28" s="16" t="n">
        <v>21</v>
      </c>
      <c r="E28" s="8" t="n">
        <v>686</v>
      </c>
      <c r="F28" s="9" t="s">
        <v>16</v>
      </c>
      <c r="G28" s="11" t="n">
        <v>200</v>
      </c>
      <c r="H28" s="17" t="n">
        <v>11</v>
      </c>
      <c r="I28" s="8" t="n">
        <v>693</v>
      </c>
      <c r="J28" s="9" t="s">
        <v>17</v>
      </c>
      <c r="K28" s="11" t="n">
        <v>200</v>
      </c>
      <c r="L28" s="16" t="n">
        <v>21</v>
      </c>
    </row>
    <row r="29" s="13" customFormat="true" ht="15.6" hidden="false" customHeight="false" outlineLevel="0" collapsed="false">
      <c r="A29" s="8"/>
      <c r="B29" s="9" t="s">
        <v>33</v>
      </c>
      <c r="C29" s="11" t="n">
        <v>31</v>
      </c>
      <c r="D29" s="11" t="n">
        <v>2</v>
      </c>
      <c r="E29" s="8"/>
      <c r="F29" s="9" t="s">
        <v>33</v>
      </c>
      <c r="G29" s="11" t="n">
        <v>31</v>
      </c>
      <c r="H29" s="11" t="n">
        <v>2</v>
      </c>
      <c r="I29" s="8"/>
      <c r="J29" s="9" t="s">
        <v>33</v>
      </c>
      <c r="K29" s="11" t="n">
        <v>31</v>
      </c>
      <c r="L29" s="11" t="n">
        <v>2</v>
      </c>
    </row>
    <row r="30" s="13" customFormat="true" ht="15.6" hidden="false" customHeight="false" outlineLevel="0" collapsed="false">
      <c r="A30" s="8"/>
      <c r="B30" s="9" t="s">
        <v>18</v>
      </c>
      <c r="C30" s="11" t="n">
        <v>25</v>
      </c>
      <c r="D30" s="11" t="n">
        <v>2</v>
      </c>
      <c r="E30" s="8"/>
      <c r="F30" s="9" t="s">
        <v>18</v>
      </c>
      <c r="G30" s="11" t="n">
        <v>25</v>
      </c>
      <c r="H30" s="11" t="n">
        <v>2</v>
      </c>
      <c r="I30" s="8"/>
      <c r="J30" s="9" t="s">
        <v>18</v>
      </c>
      <c r="K30" s="11" t="n">
        <v>25</v>
      </c>
      <c r="L30" s="11" t="n">
        <v>2</v>
      </c>
    </row>
    <row r="31" s="13" customFormat="true" ht="15.6" hidden="false" customHeight="false" outlineLevel="0" collapsed="false">
      <c r="A31" s="6"/>
      <c r="B31" s="21"/>
      <c r="C31" s="20" t="n">
        <f aca="false">SUM(C26:C30)</f>
        <v>501</v>
      </c>
      <c r="D31" s="20" t="n">
        <f aca="false">SUM(D26:D30)</f>
        <v>65</v>
      </c>
      <c r="E31" s="6"/>
      <c r="F31" s="21"/>
      <c r="G31" s="20" t="n">
        <f aca="false">SUM(G26:G30)</f>
        <v>501</v>
      </c>
      <c r="H31" s="20" t="n">
        <f aca="false">SUM(H26:H30)</f>
        <v>49</v>
      </c>
      <c r="I31" s="6"/>
      <c r="J31" s="21"/>
      <c r="K31" s="20" t="n">
        <f aca="false">SUM(K26:K30)</f>
        <v>501</v>
      </c>
      <c r="L31" s="20" t="n">
        <f aca="false">SUM(L26:L30)</f>
        <v>65</v>
      </c>
    </row>
    <row r="32" s="29" customFormat="true" ht="15.6" hidden="false" customHeight="false" outlineLevel="0" collapsed="false">
      <c r="A32" s="6"/>
      <c r="B32" s="32" t="s">
        <v>67</v>
      </c>
      <c r="C32" s="32"/>
      <c r="D32" s="32"/>
      <c r="E32" s="6"/>
      <c r="F32" s="32" t="s">
        <v>67</v>
      </c>
      <c r="G32" s="32"/>
      <c r="H32" s="32"/>
      <c r="I32" s="6"/>
      <c r="J32" s="32" t="s">
        <v>67</v>
      </c>
      <c r="K32" s="32"/>
      <c r="L32" s="32"/>
    </row>
    <row r="33" s="49" customFormat="true" ht="15.6" hidden="false" customHeight="false" outlineLevel="0" collapsed="false">
      <c r="A33" s="8" t="n">
        <v>42</v>
      </c>
      <c r="B33" s="21" t="s">
        <v>23</v>
      </c>
      <c r="C33" s="10" t="n">
        <v>100</v>
      </c>
      <c r="D33" s="11" t="n">
        <v>13</v>
      </c>
      <c r="E33" s="8" t="s">
        <v>24</v>
      </c>
      <c r="F33" s="21" t="s">
        <v>25</v>
      </c>
      <c r="G33" s="11" t="n">
        <v>60</v>
      </c>
      <c r="H33" s="23" t="n">
        <v>8</v>
      </c>
      <c r="I33" s="8" t="n">
        <v>42</v>
      </c>
      <c r="J33" s="21" t="s">
        <v>23</v>
      </c>
      <c r="K33" s="10" t="n">
        <v>100</v>
      </c>
      <c r="L33" s="11" t="n">
        <v>13</v>
      </c>
    </row>
    <row r="34" s="49" customFormat="true" ht="15.6" hidden="false" customHeight="false" outlineLevel="0" collapsed="false">
      <c r="A34" s="8" t="n">
        <v>110</v>
      </c>
      <c r="B34" s="9" t="s">
        <v>78</v>
      </c>
      <c r="C34" s="11" t="n">
        <v>260</v>
      </c>
      <c r="D34" s="11" t="n">
        <v>22</v>
      </c>
      <c r="E34" s="8" t="n">
        <v>135</v>
      </c>
      <c r="F34" s="9" t="s">
        <v>70</v>
      </c>
      <c r="G34" s="11" t="n">
        <v>260</v>
      </c>
      <c r="H34" s="11" t="n">
        <v>24</v>
      </c>
      <c r="I34" s="8" t="n">
        <v>110</v>
      </c>
      <c r="J34" s="9" t="s">
        <v>78</v>
      </c>
      <c r="K34" s="11" t="n">
        <v>260</v>
      </c>
      <c r="L34" s="11" t="n">
        <v>22</v>
      </c>
    </row>
    <row r="35" s="49" customFormat="true" ht="15.6" hidden="false" customHeight="false" outlineLevel="0" collapsed="false">
      <c r="A35" s="8" t="n">
        <v>437</v>
      </c>
      <c r="B35" s="9" t="s">
        <v>26</v>
      </c>
      <c r="C35" s="24" t="n">
        <v>100</v>
      </c>
      <c r="D35" s="25" t="n">
        <v>84</v>
      </c>
      <c r="E35" s="8" t="n">
        <v>411</v>
      </c>
      <c r="F35" s="9" t="s">
        <v>72</v>
      </c>
      <c r="G35" s="11" t="n">
        <v>25</v>
      </c>
      <c r="H35" s="11" t="n">
        <v>21</v>
      </c>
      <c r="I35" s="8" t="n">
        <v>437</v>
      </c>
      <c r="J35" s="9" t="s">
        <v>26</v>
      </c>
      <c r="K35" s="24" t="n">
        <v>100</v>
      </c>
      <c r="L35" s="25" t="n">
        <v>84</v>
      </c>
    </row>
    <row r="36" s="49" customFormat="true" ht="15.6" hidden="false" customHeight="false" outlineLevel="0" collapsed="false">
      <c r="A36" s="8" t="n">
        <v>520</v>
      </c>
      <c r="B36" s="9" t="s">
        <v>29</v>
      </c>
      <c r="C36" s="11" t="n">
        <v>180</v>
      </c>
      <c r="D36" s="14" t="n">
        <v>34</v>
      </c>
      <c r="E36" s="8" t="n">
        <v>388</v>
      </c>
      <c r="F36" s="9" t="s">
        <v>27</v>
      </c>
      <c r="G36" s="11" t="n">
        <v>100</v>
      </c>
      <c r="H36" s="11" t="n">
        <v>58</v>
      </c>
      <c r="I36" s="8" t="n">
        <v>520</v>
      </c>
      <c r="J36" s="9" t="s">
        <v>29</v>
      </c>
      <c r="K36" s="11" t="n">
        <v>180</v>
      </c>
      <c r="L36" s="14" t="n">
        <v>34</v>
      </c>
    </row>
    <row r="37" s="49" customFormat="true" ht="15.6" hidden="false" customHeight="false" outlineLevel="0" collapsed="false">
      <c r="A37" s="8" t="n">
        <v>647</v>
      </c>
      <c r="B37" s="21" t="s">
        <v>31</v>
      </c>
      <c r="C37" s="11" t="n">
        <v>200</v>
      </c>
      <c r="D37" s="11" t="n">
        <v>10</v>
      </c>
      <c r="E37" s="8" t="n">
        <v>520</v>
      </c>
      <c r="F37" s="9" t="s">
        <v>29</v>
      </c>
      <c r="G37" s="11" t="n">
        <v>180</v>
      </c>
      <c r="H37" s="11" t="n">
        <v>34</v>
      </c>
      <c r="I37" s="8" t="n">
        <v>647</v>
      </c>
      <c r="J37" s="21" t="s">
        <v>31</v>
      </c>
      <c r="K37" s="11" t="n">
        <v>200</v>
      </c>
      <c r="L37" s="11" t="n">
        <v>10</v>
      </c>
    </row>
    <row r="38" s="49" customFormat="true" ht="15.6" hidden="false" customHeight="false" outlineLevel="0" collapsed="false">
      <c r="A38" s="8"/>
      <c r="B38" s="9" t="s">
        <v>33</v>
      </c>
      <c r="C38" s="11" t="n">
        <v>31</v>
      </c>
      <c r="D38" s="11" t="n">
        <v>2</v>
      </c>
      <c r="E38" s="8" t="n">
        <v>639</v>
      </c>
      <c r="F38" s="21" t="s">
        <v>32</v>
      </c>
      <c r="G38" s="11" t="n">
        <v>200</v>
      </c>
      <c r="H38" s="11" t="n">
        <v>9</v>
      </c>
      <c r="I38" s="8"/>
      <c r="J38" s="9" t="s">
        <v>33</v>
      </c>
      <c r="K38" s="11" t="n">
        <v>31</v>
      </c>
      <c r="L38" s="11" t="n">
        <v>2</v>
      </c>
    </row>
    <row r="39" s="49" customFormat="true" ht="15.6" hidden="false" customHeight="false" outlineLevel="0" collapsed="false">
      <c r="A39" s="8"/>
      <c r="B39" s="9" t="s">
        <v>18</v>
      </c>
      <c r="C39" s="11" t="n">
        <v>25</v>
      </c>
      <c r="D39" s="11" t="n">
        <v>2</v>
      </c>
      <c r="E39" s="8"/>
      <c r="F39" s="9" t="s">
        <v>33</v>
      </c>
      <c r="G39" s="11" t="n">
        <v>31</v>
      </c>
      <c r="H39" s="11" t="n">
        <v>2</v>
      </c>
      <c r="I39" s="8"/>
      <c r="J39" s="9" t="s">
        <v>18</v>
      </c>
      <c r="K39" s="11" t="n">
        <v>25</v>
      </c>
      <c r="L39" s="11" t="n">
        <v>2</v>
      </c>
    </row>
    <row r="40" s="13" customFormat="true" ht="15.6" hidden="false" customHeight="false" outlineLevel="0" collapsed="false">
      <c r="A40" s="8"/>
      <c r="B40" s="9"/>
      <c r="C40" s="20" t="n">
        <f aca="false">SUM(C33:C39)</f>
        <v>896</v>
      </c>
      <c r="D40" s="32" t="n">
        <f aca="false">SUM(D33:D39)</f>
        <v>167</v>
      </c>
      <c r="E40" s="8"/>
      <c r="F40" s="9" t="s">
        <v>18</v>
      </c>
      <c r="G40" s="11" t="n">
        <v>25</v>
      </c>
      <c r="H40" s="11" t="n">
        <v>2</v>
      </c>
      <c r="I40" s="8"/>
      <c r="J40" s="9"/>
      <c r="K40" s="20" t="n">
        <f aca="false">SUM(K33:K39)</f>
        <v>896</v>
      </c>
      <c r="L40" s="32" t="n">
        <f aca="false">SUM(L33:L39)</f>
        <v>167</v>
      </c>
    </row>
    <row r="41" s="13" customFormat="true" ht="15.6" hidden="false" customHeight="false" outlineLevel="0" collapsed="false">
      <c r="A41" s="8"/>
      <c r="B41" s="9"/>
      <c r="C41" s="32"/>
      <c r="D41" s="32"/>
      <c r="E41" s="6"/>
      <c r="F41" s="9"/>
      <c r="G41" s="50" t="n">
        <f aca="false">SUM(G33:G40)</f>
        <v>881</v>
      </c>
      <c r="H41" s="32" t="n">
        <f aca="false">SUM(H33:H40)</f>
        <v>158</v>
      </c>
      <c r="I41" s="8"/>
      <c r="J41" s="9"/>
      <c r="K41" s="32"/>
      <c r="L41" s="32"/>
    </row>
    <row r="42" s="13" customFormat="true" ht="15.6" hidden="false" customHeight="false" outlineLevel="0" collapsed="false">
      <c r="A42" s="8"/>
      <c r="B42" s="9"/>
      <c r="C42" s="11"/>
      <c r="D42" s="32"/>
      <c r="E42" s="6"/>
      <c r="F42" s="9"/>
      <c r="G42" s="51"/>
      <c r="H42" s="32"/>
      <c r="I42" s="8"/>
      <c r="J42" s="9"/>
      <c r="K42" s="11"/>
      <c r="L42" s="32"/>
    </row>
    <row r="43" s="13" customFormat="true" ht="15.6" hidden="false" customHeight="false" outlineLevel="0" collapsed="false">
      <c r="A43" s="8"/>
      <c r="B43" s="21"/>
      <c r="C43" s="20" t="n">
        <f aca="false">C40+C31</f>
        <v>1397</v>
      </c>
      <c r="D43" s="20" t="n">
        <f aca="false">D40+D31</f>
        <v>232</v>
      </c>
      <c r="E43" s="8"/>
      <c r="F43" s="11"/>
      <c r="G43" s="20" t="n">
        <f aca="false">G41+G31</f>
        <v>1382</v>
      </c>
      <c r="H43" s="20" t="n">
        <f aca="false">H41+H31</f>
        <v>207</v>
      </c>
      <c r="I43" s="8"/>
      <c r="J43" s="21"/>
      <c r="K43" s="20" t="n">
        <f aca="false">K40+K31</f>
        <v>1397</v>
      </c>
      <c r="L43" s="20" t="n">
        <f aca="false">L40+L31</f>
        <v>232</v>
      </c>
    </row>
    <row r="44" s="29" customFormat="true" ht="15.6" hidden="false" customHeight="false" outlineLevel="0" collapsed="false">
      <c r="A44" s="6" t="s">
        <v>4</v>
      </c>
      <c r="B44" s="22" t="s">
        <v>34</v>
      </c>
      <c r="C44" s="7" t="s">
        <v>6</v>
      </c>
      <c r="D44" s="7" t="s">
        <v>7</v>
      </c>
      <c r="E44" s="6" t="s">
        <v>4</v>
      </c>
      <c r="F44" s="7" t="s">
        <v>35</v>
      </c>
      <c r="G44" s="7" t="s">
        <v>6</v>
      </c>
      <c r="H44" s="7" t="s">
        <v>7</v>
      </c>
      <c r="I44" s="6" t="s">
        <v>4</v>
      </c>
      <c r="J44" s="22" t="s">
        <v>36</v>
      </c>
      <c r="K44" s="7" t="s">
        <v>6</v>
      </c>
      <c r="L44" s="7" t="s">
        <v>7</v>
      </c>
    </row>
    <row r="45" s="29" customFormat="true" ht="15.6" hidden="false" customHeight="false" outlineLevel="0" collapsed="false">
      <c r="A45" s="6"/>
      <c r="B45" s="32" t="s">
        <v>66</v>
      </c>
      <c r="C45" s="32"/>
      <c r="D45" s="32"/>
      <c r="E45" s="6"/>
      <c r="F45" s="32" t="s">
        <v>66</v>
      </c>
      <c r="G45" s="32"/>
      <c r="H45" s="32"/>
      <c r="I45" s="6"/>
      <c r="J45" s="32" t="s">
        <v>66</v>
      </c>
      <c r="K45" s="32"/>
      <c r="L45" s="32"/>
    </row>
    <row r="46" s="13" customFormat="true" ht="15.6" hidden="false" customHeight="false" outlineLevel="0" collapsed="false">
      <c r="A46" s="8" t="n">
        <v>101</v>
      </c>
      <c r="B46" s="9" t="s">
        <v>79</v>
      </c>
      <c r="C46" s="23" t="n">
        <v>60</v>
      </c>
      <c r="D46" s="23" t="n">
        <v>27</v>
      </c>
      <c r="E46" s="8" t="n">
        <v>3</v>
      </c>
      <c r="F46" s="21" t="s">
        <v>38</v>
      </c>
      <c r="G46" s="10" t="n">
        <v>40</v>
      </c>
      <c r="H46" s="11" t="n">
        <v>17</v>
      </c>
      <c r="I46" s="8" t="n">
        <v>101</v>
      </c>
      <c r="J46" s="9" t="s">
        <v>79</v>
      </c>
      <c r="K46" s="23" t="n">
        <v>60</v>
      </c>
      <c r="L46" s="23" t="n">
        <v>27</v>
      </c>
    </row>
    <row r="47" s="13" customFormat="true" ht="15.6" hidden="false" customHeight="false" outlineLevel="0" collapsed="false">
      <c r="A47" s="8" t="n">
        <v>288</v>
      </c>
      <c r="B47" s="9" t="s">
        <v>80</v>
      </c>
      <c r="C47" s="11" t="n">
        <v>200</v>
      </c>
      <c r="D47" s="23" t="n">
        <v>123</v>
      </c>
      <c r="E47" s="30" t="n">
        <v>366</v>
      </c>
      <c r="F47" s="9" t="s">
        <v>40</v>
      </c>
      <c r="G47" s="11" t="n">
        <v>200</v>
      </c>
      <c r="H47" s="11" t="n">
        <v>71</v>
      </c>
      <c r="I47" s="8" t="n">
        <v>288</v>
      </c>
      <c r="J47" s="9" t="s">
        <v>80</v>
      </c>
      <c r="K47" s="11" t="n">
        <v>200</v>
      </c>
      <c r="L47" s="23" t="n">
        <v>123</v>
      </c>
    </row>
    <row r="48" s="13" customFormat="true" ht="15.6" hidden="false" customHeight="false" outlineLevel="0" collapsed="false">
      <c r="A48" s="8" t="n">
        <v>685</v>
      </c>
      <c r="B48" s="9" t="s">
        <v>57</v>
      </c>
      <c r="C48" s="11" t="n">
        <v>200</v>
      </c>
      <c r="D48" s="11" t="n">
        <v>3</v>
      </c>
      <c r="E48" s="30" t="n">
        <v>596</v>
      </c>
      <c r="F48" s="9" t="s">
        <v>42</v>
      </c>
      <c r="G48" s="11"/>
      <c r="H48" s="11" t="n">
        <v>5</v>
      </c>
      <c r="I48" s="8" t="n">
        <v>685</v>
      </c>
      <c r="J48" s="9" t="s">
        <v>57</v>
      </c>
      <c r="K48" s="11" t="n">
        <v>200</v>
      </c>
      <c r="L48" s="11" t="n">
        <v>3</v>
      </c>
    </row>
    <row r="49" s="13" customFormat="true" ht="15.6" hidden="false" customHeight="false" outlineLevel="0" collapsed="false">
      <c r="A49" s="8"/>
      <c r="B49" s="9" t="s">
        <v>33</v>
      </c>
      <c r="C49" s="11" t="n">
        <v>31</v>
      </c>
      <c r="D49" s="11" t="n">
        <v>2</v>
      </c>
      <c r="E49" s="8" t="n">
        <v>686</v>
      </c>
      <c r="F49" s="9" t="s">
        <v>16</v>
      </c>
      <c r="G49" s="11" t="n">
        <v>200</v>
      </c>
      <c r="H49" s="17" t="n">
        <v>11</v>
      </c>
      <c r="I49" s="8"/>
      <c r="J49" s="9" t="s">
        <v>33</v>
      </c>
      <c r="K49" s="11" t="n">
        <v>31</v>
      </c>
      <c r="L49" s="11" t="n">
        <v>2</v>
      </c>
    </row>
    <row r="50" s="13" customFormat="true" ht="15.6" hidden="false" customHeight="false" outlineLevel="0" collapsed="false">
      <c r="A50" s="8"/>
      <c r="B50" s="9" t="s">
        <v>18</v>
      </c>
      <c r="C50" s="11" t="n">
        <v>25</v>
      </c>
      <c r="D50" s="11" t="n">
        <v>2</v>
      </c>
      <c r="E50" s="8"/>
      <c r="F50" s="9" t="s">
        <v>33</v>
      </c>
      <c r="G50" s="11" t="n">
        <v>31</v>
      </c>
      <c r="H50" s="11" t="n">
        <v>2</v>
      </c>
      <c r="I50" s="8"/>
      <c r="J50" s="9" t="s">
        <v>18</v>
      </c>
      <c r="K50" s="11" t="n">
        <v>25</v>
      </c>
      <c r="L50" s="11" t="n">
        <v>2</v>
      </c>
    </row>
    <row r="51" s="13" customFormat="true" ht="15.6" hidden="false" customHeight="false" outlineLevel="0" collapsed="false">
      <c r="A51" s="8"/>
      <c r="B51" s="21"/>
      <c r="C51" s="11"/>
      <c r="D51" s="11"/>
      <c r="E51" s="8"/>
      <c r="F51" s="9" t="s">
        <v>18</v>
      </c>
      <c r="G51" s="11" t="n">
        <v>25</v>
      </c>
      <c r="H51" s="11" t="n">
        <v>2</v>
      </c>
      <c r="I51" s="8"/>
      <c r="J51" s="21"/>
      <c r="K51" s="11"/>
      <c r="L51" s="11"/>
    </row>
    <row r="52" s="13" customFormat="true" ht="15.6" hidden="false" customHeight="false" outlineLevel="0" collapsed="false">
      <c r="A52" s="8"/>
      <c r="B52" s="9"/>
      <c r="C52" s="32" t="n">
        <f aca="false">SUM(C46:C51)</f>
        <v>516</v>
      </c>
      <c r="D52" s="32" t="n">
        <f aca="false">SUM(D46:D51)</f>
        <v>157</v>
      </c>
      <c r="E52" s="6"/>
      <c r="F52" s="21"/>
      <c r="G52" s="32" t="n">
        <f aca="false">SUM(G46:G51)</f>
        <v>496</v>
      </c>
      <c r="H52" s="32" t="n">
        <f aca="false">SUM(H46:H51)</f>
        <v>108</v>
      </c>
      <c r="I52" s="8"/>
      <c r="J52" s="9"/>
      <c r="K52" s="32" t="n">
        <f aca="false">SUM(K46:K51)</f>
        <v>516</v>
      </c>
      <c r="L52" s="32" t="n">
        <f aca="false">SUM(L46:L51)</f>
        <v>157</v>
      </c>
    </row>
    <row r="53" s="29" customFormat="true" ht="15.6" hidden="false" customHeight="false" outlineLevel="0" collapsed="false">
      <c r="A53" s="6"/>
      <c r="B53" s="32" t="s">
        <v>67</v>
      </c>
      <c r="C53" s="32"/>
      <c r="D53" s="32"/>
      <c r="E53" s="6"/>
      <c r="F53" s="32" t="s">
        <v>67</v>
      </c>
      <c r="G53" s="32"/>
      <c r="H53" s="32"/>
      <c r="I53" s="6"/>
      <c r="J53" s="32" t="s">
        <v>67</v>
      </c>
      <c r="K53" s="32"/>
      <c r="L53" s="32"/>
    </row>
    <row r="54" s="13" customFormat="true" ht="15.6" hidden="false" customHeight="false" outlineLevel="0" collapsed="false">
      <c r="A54" s="8" t="n">
        <v>49</v>
      </c>
      <c r="B54" s="9" t="s">
        <v>81</v>
      </c>
      <c r="C54" s="11" t="n">
        <v>100</v>
      </c>
      <c r="D54" s="11" t="n">
        <v>16</v>
      </c>
      <c r="E54" s="8" t="n">
        <v>49</v>
      </c>
      <c r="F54" s="9" t="s">
        <v>81</v>
      </c>
      <c r="G54" s="11" t="n">
        <v>100</v>
      </c>
      <c r="H54" s="11" t="n">
        <v>16</v>
      </c>
      <c r="I54" s="8" t="n">
        <v>49</v>
      </c>
      <c r="J54" s="9" t="s">
        <v>81</v>
      </c>
      <c r="K54" s="11" t="n">
        <v>100</v>
      </c>
      <c r="L54" s="11" t="n">
        <v>16</v>
      </c>
    </row>
    <row r="55" s="13" customFormat="true" ht="15.6" hidden="false" customHeight="false" outlineLevel="0" collapsed="false">
      <c r="A55" s="8" t="n">
        <v>139</v>
      </c>
      <c r="B55" s="9" t="s">
        <v>82</v>
      </c>
      <c r="C55" s="11" t="n">
        <v>250</v>
      </c>
      <c r="D55" s="11" t="n">
        <v>13</v>
      </c>
      <c r="E55" s="8" t="n">
        <v>110</v>
      </c>
      <c r="F55" s="9" t="s">
        <v>78</v>
      </c>
      <c r="G55" s="11" t="n">
        <v>260</v>
      </c>
      <c r="H55" s="11" t="n">
        <v>22</v>
      </c>
      <c r="I55" s="8" t="n">
        <v>139</v>
      </c>
      <c r="J55" s="9" t="s">
        <v>82</v>
      </c>
      <c r="K55" s="11" t="n">
        <v>250</v>
      </c>
      <c r="L55" s="11" t="n">
        <v>13</v>
      </c>
    </row>
    <row r="56" s="13" customFormat="true" ht="15.6" hidden="false" customHeight="false" outlineLevel="0" collapsed="false">
      <c r="A56" s="8" t="s">
        <v>24</v>
      </c>
      <c r="B56" s="9" t="s">
        <v>37</v>
      </c>
      <c r="C56" s="25" t="n">
        <v>100</v>
      </c>
      <c r="D56" s="28" t="n">
        <v>63</v>
      </c>
      <c r="E56" s="8" t="n">
        <v>437</v>
      </c>
      <c r="F56" s="9" t="s">
        <v>26</v>
      </c>
      <c r="G56" s="24" t="n">
        <v>100</v>
      </c>
      <c r="H56" s="25" t="n">
        <v>84</v>
      </c>
      <c r="I56" s="8" t="s">
        <v>24</v>
      </c>
      <c r="J56" s="9" t="s">
        <v>37</v>
      </c>
      <c r="K56" s="25" t="n">
        <v>100</v>
      </c>
      <c r="L56" s="28" t="n">
        <v>63</v>
      </c>
    </row>
    <row r="57" s="13" customFormat="true" ht="15.6" hidden="false" customHeight="false" outlineLevel="0" collapsed="false">
      <c r="A57" s="30" t="n">
        <v>332</v>
      </c>
      <c r="B57" s="21" t="s">
        <v>39</v>
      </c>
      <c r="C57" s="11" t="n">
        <v>180</v>
      </c>
      <c r="D57" s="23" t="n">
        <v>12</v>
      </c>
      <c r="E57" s="8" t="n">
        <v>508</v>
      </c>
      <c r="F57" s="9" t="s">
        <v>83</v>
      </c>
      <c r="G57" s="23" t="n">
        <v>180</v>
      </c>
      <c r="H57" s="23" t="n">
        <v>13</v>
      </c>
      <c r="I57" s="30" t="n">
        <v>332</v>
      </c>
      <c r="J57" s="21" t="s">
        <v>39</v>
      </c>
      <c r="K57" s="11" t="n">
        <v>180</v>
      </c>
      <c r="L57" s="23" t="n">
        <v>12</v>
      </c>
    </row>
    <row r="58" s="13" customFormat="true" ht="15.6" hidden="false" customHeight="false" outlineLevel="0" collapsed="false">
      <c r="A58" s="8" t="n">
        <v>702</v>
      </c>
      <c r="B58" s="21" t="s">
        <v>41</v>
      </c>
      <c r="C58" s="11" t="n">
        <v>200</v>
      </c>
      <c r="D58" s="11" t="n">
        <v>9</v>
      </c>
      <c r="E58" s="8" t="n">
        <v>639</v>
      </c>
      <c r="F58" s="9" t="s">
        <v>84</v>
      </c>
      <c r="G58" s="11" t="n">
        <v>200</v>
      </c>
      <c r="H58" s="11" t="n">
        <v>17</v>
      </c>
      <c r="I58" s="8" t="n">
        <v>702</v>
      </c>
      <c r="J58" s="21" t="s">
        <v>41</v>
      </c>
      <c r="K58" s="11" t="n">
        <v>200</v>
      </c>
      <c r="L58" s="11" t="n">
        <v>9</v>
      </c>
    </row>
    <row r="59" s="13" customFormat="true" ht="15.6" hidden="false" customHeight="false" outlineLevel="0" collapsed="false">
      <c r="A59" s="8"/>
      <c r="B59" s="9" t="s">
        <v>33</v>
      </c>
      <c r="C59" s="11" t="n">
        <v>31</v>
      </c>
      <c r="D59" s="11" t="n">
        <v>2</v>
      </c>
      <c r="E59" s="8"/>
      <c r="F59" s="9" t="s">
        <v>33</v>
      </c>
      <c r="G59" s="11" t="n">
        <v>31</v>
      </c>
      <c r="H59" s="11" t="n">
        <v>2</v>
      </c>
      <c r="I59" s="8"/>
      <c r="J59" s="9" t="s">
        <v>33</v>
      </c>
      <c r="K59" s="11" t="n">
        <v>31</v>
      </c>
      <c r="L59" s="11" t="n">
        <v>2</v>
      </c>
    </row>
    <row r="60" s="13" customFormat="true" ht="15.6" hidden="false" customHeight="false" outlineLevel="0" collapsed="false">
      <c r="A60" s="8"/>
      <c r="B60" s="9" t="s">
        <v>18</v>
      </c>
      <c r="C60" s="11" t="n">
        <v>25</v>
      </c>
      <c r="D60" s="11" t="n">
        <v>2</v>
      </c>
      <c r="E60" s="8"/>
      <c r="F60" s="9" t="s">
        <v>18</v>
      </c>
      <c r="G60" s="11" t="n">
        <v>25</v>
      </c>
      <c r="H60" s="11" t="n">
        <v>2</v>
      </c>
      <c r="I60" s="8"/>
      <c r="J60" s="9" t="s">
        <v>18</v>
      </c>
      <c r="K60" s="11" t="n">
        <v>25</v>
      </c>
      <c r="L60" s="11" t="n">
        <v>2</v>
      </c>
    </row>
    <row r="61" s="13" customFormat="true" ht="15.6" hidden="false" customHeight="false" outlineLevel="0" collapsed="false">
      <c r="A61" s="8"/>
      <c r="B61" s="9"/>
      <c r="C61" s="32" t="n">
        <f aca="false">SUM(C54:C60)</f>
        <v>886</v>
      </c>
      <c r="D61" s="32" t="n">
        <f aca="false">SUM(D54:D60)</f>
        <v>117</v>
      </c>
      <c r="E61" s="8"/>
      <c r="F61" s="11"/>
      <c r="G61" s="32" t="n">
        <f aca="false">SUM(G54:G60)</f>
        <v>896</v>
      </c>
      <c r="H61" s="32" t="n">
        <f aca="false">SUM(H54:H60)</f>
        <v>156</v>
      </c>
      <c r="I61" s="8"/>
      <c r="J61" s="9"/>
      <c r="K61" s="32" t="n">
        <f aca="false">SUM(K54:K60)</f>
        <v>886</v>
      </c>
      <c r="L61" s="32" t="n">
        <f aca="false">SUM(L54:L60)</f>
        <v>117</v>
      </c>
    </row>
    <row r="62" s="13" customFormat="true" ht="15.6" hidden="false" customHeight="false" outlineLevel="0" collapsed="false">
      <c r="A62" s="8"/>
      <c r="B62" s="9"/>
      <c r="C62" s="11"/>
      <c r="D62" s="32"/>
      <c r="E62" s="8"/>
      <c r="F62" s="11"/>
      <c r="G62" s="11"/>
      <c r="H62" s="11"/>
      <c r="I62" s="8"/>
      <c r="J62" s="9"/>
      <c r="K62" s="11"/>
      <c r="L62" s="32"/>
    </row>
    <row r="63" s="13" customFormat="true" ht="15.6" hidden="false" customHeight="false" outlineLevel="0" collapsed="false">
      <c r="A63" s="8"/>
      <c r="B63" s="9"/>
      <c r="C63" s="32" t="n">
        <f aca="false">C61+C52</f>
        <v>1402</v>
      </c>
      <c r="D63" s="20" t="n">
        <f aca="false">D61+D52</f>
        <v>274</v>
      </c>
      <c r="E63" s="8"/>
      <c r="F63" s="11"/>
      <c r="G63" s="32" t="n">
        <f aca="false">G52+G61</f>
        <v>1392</v>
      </c>
      <c r="H63" s="20" t="n">
        <f aca="false">H52+H61</f>
        <v>264</v>
      </c>
      <c r="I63" s="8"/>
      <c r="J63" s="9"/>
      <c r="K63" s="32" t="n">
        <f aca="false">K61+K52</f>
        <v>1402</v>
      </c>
      <c r="L63" s="20" t="n">
        <f aca="false">L61+L52</f>
        <v>274</v>
      </c>
    </row>
    <row r="64" s="29" customFormat="true" ht="15.6" hidden="false" customHeight="false" outlineLevel="0" collapsed="false">
      <c r="A64" s="6" t="s">
        <v>4</v>
      </c>
      <c r="B64" s="7" t="s">
        <v>43</v>
      </c>
      <c r="C64" s="7" t="s">
        <v>6</v>
      </c>
      <c r="D64" s="7" t="s">
        <v>7</v>
      </c>
      <c r="E64" s="6" t="s">
        <v>4</v>
      </c>
      <c r="F64" s="7" t="s">
        <v>44</v>
      </c>
      <c r="G64" s="7" t="s">
        <v>6</v>
      </c>
      <c r="H64" s="7" t="s">
        <v>7</v>
      </c>
      <c r="I64" s="6" t="s">
        <v>4</v>
      </c>
      <c r="J64" s="7" t="s">
        <v>45</v>
      </c>
      <c r="K64" s="7" t="s">
        <v>6</v>
      </c>
      <c r="L64" s="7" t="s">
        <v>7</v>
      </c>
    </row>
    <row r="65" s="29" customFormat="true" ht="15.6" hidden="false" customHeight="false" outlineLevel="0" collapsed="false">
      <c r="A65" s="6"/>
      <c r="B65" s="32" t="s">
        <v>66</v>
      </c>
      <c r="C65" s="32"/>
      <c r="D65" s="32"/>
      <c r="E65" s="6"/>
      <c r="F65" s="32" t="s">
        <v>66</v>
      </c>
      <c r="G65" s="32"/>
      <c r="H65" s="32"/>
      <c r="I65" s="6"/>
      <c r="J65" s="32" t="s">
        <v>66</v>
      </c>
      <c r="K65" s="32"/>
      <c r="L65" s="32"/>
    </row>
    <row r="66" s="13" customFormat="true" ht="15.6" hidden="false" customHeight="false" outlineLevel="0" collapsed="false">
      <c r="A66" s="8" t="n">
        <v>10</v>
      </c>
      <c r="B66" s="9" t="s">
        <v>11</v>
      </c>
      <c r="C66" s="11" t="n">
        <v>45</v>
      </c>
      <c r="D66" s="11" t="n">
        <v>30</v>
      </c>
      <c r="E66" s="8" t="n">
        <v>2</v>
      </c>
      <c r="F66" s="9" t="s">
        <v>10</v>
      </c>
      <c r="G66" s="10" t="n">
        <v>60</v>
      </c>
      <c r="H66" s="11" t="n">
        <v>20</v>
      </c>
      <c r="I66" s="8" t="n">
        <v>10</v>
      </c>
      <c r="J66" s="9" t="s">
        <v>11</v>
      </c>
      <c r="K66" s="11" t="n">
        <v>45</v>
      </c>
      <c r="L66" s="11" t="n">
        <v>30</v>
      </c>
    </row>
    <row r="67" s="13" customFormat="true" ht="15.6" hidden="false" customHeight="false" outlineLevel="0" collapsed="false">
      <c r="A67" s="8" t="s">
        <v>12</v>
      </c>
      <c r="B67" s="9" t="s">
        <v>85</v>
      </c>
      <c r="C67" s="11" t="n">
        <v>205</v>
      </c>
      <c r="D67" s="23" t="n">
        <v>18</v>
      </c>
      <c r="E67" s="8" t="s">
        <v>12</v>
      </c>
      <c r="F67" s="9" t="s">
        <v>46</v>
      </c>
      <c r="G67" s="11" t="n">
        <v>205</v>
      </c>
      <c r="H67" s="25" t="n">
        <v>23</v>
      </c>
      <c r="I67" s="8" t="s">
        <v>12</v>
      </c>
      <c r="J67" s="9" t="s">
        <v>85</v>
      </c>
      <c r="K67" s="11" t="n">
        <v>205</v>
      </c>
      <c r="L67" s="23" t="n">
        <v>18</v>
      </c>
    </row>
    <row r="68" s="13" customFormat="true" ht="15.6" hidden="false" customHeight="false" outlineLevel="0" collapsed="false">
      <c r="A68" s="8" t="n">
        <v>692</v>
      </c>
      <c r="B68" s="9" t="s">
        <v>86</v>
      </c>
      <c r="C68" s="11" t="n">
        <v>200</v>
      </c>
      <c r="D68" s="11" t="n">
        <v>15</v>
      </c>
      <c r="E68" s="8" t="n">
        <v>692</v>
      </c>
      <c r="F68" s="9" t="s">
        <v>86</v>
      </c>
      <c r="G68" s="11" t="n">
        <v>200</v>
      </c>
      <c r="H68" s="11" t="n">
        <v>15</v>
      </c>
      <c r="I68" s="8" t="n">
        <v>692</v>
      </c>
      <c r="J68" s="9" t="s">
        <v>86</v>
      </c>
      <c r="K68" s="11" t="n">
        <v>200</v>
      </c>
      <c r="L68" s="11" t="n">
        <v>15</v>
      </c>
    </row>
    <row r="69" s="13" customFormat="true" ht="15.6" hidden="false" customHeight="false" outlineLevel="0" collapsed="false">
      <c r="A69" s="8"/>
      <c r="B69" s="9" t="s">
        <v>33</v>
      </c>
      <c r="C69" s="11" t="n">
        <v>31</v>
      </c>
      <c r="D69" s="11" t="n">
        <v>2</v>
      </c>
      <c r="E69" s="8"/>
      <c r="F69" s="9" t="s">
        <v>33</v>
      </c>
      <c r="G69" s="11" t="n">
        <v>31</v>
      </c>
      <c r="H69" s="11" t="n">
        <v>2</v>
      </c>
      <c r="I69" s="8"/>
      <c r="J69" s="9" t="s">
        <v>33</v>
      </c>
      <c r="K69" s="11" t="n">
        <v>31</v>
      </c>
      <c r="L69" s="11" t="n">
        <v>2</v>
      </c>
    </row>
    <row r="70" s="13" customFormat="true" ht="15.6" hidden="false" customHeight="false" outlineLevel="0" collapsed="false">
      <c r="A70" s="8"/>
      <c r="B70" s="9" t="s">
        <v>18</v>
      </c>
      <c r="C70" s="11" t="n">
        <v>25</v>
      </c>
      <c r="D70" s="11" t="n">
        <v>2</v>
      </c>
      <c r="E70" s="8"/>
      <c r="F70" s="9" t="s">
        <v>18</v>
      </c>
      <c r="G70" s="11" t="n">
        <v>25</v>
      </c>
      <c r="H70" s="11" t="n">
        <v>2</v>
      </c>
      <c r="I70" s="8"/>
      <c r="J70" s="9" t="s">
        <v>18</v>
      </c>
      <c r="K70" s="11" t="n">
        <v>25</v>
      </c>
      <c r="L70" s="11" t="n">
        <v>2</v>
      </c>
    </row>
    <row r="71" s="13" customFormat="true" ht="15.6" hidden="false" customHeight="false" outlineLevel="0" collapsed="false">
      <c r="A71" s="8"/>
      <c r="B71" s="21"/>
      <c r="C71" s="11"/>
      <c r="D71" s="11"/>
      <c r="E71" s="8"/>
      <c r="F71" s="52" t="s">
        <v>87</v>
      </c>
      <c r="G71" s="53"/>
      <c r="H71" s="53" t="n">
        <v>50.45</v>
      </c>
      <c r="I71" s="8"/>
      <c r="J71" s="21"/>
      <c r="K71" s="11"/>
      <c r="L71" s="11"/>
    </row>
    <row r="72" s="13" customFormat="true" ht="15.6" hidden="false" customHeight="false" outlineLevel="0" collapsed="false">
      <c r="A72" s="6"/>
      <c r="B72" s="9"/>
      <c r="C72" s="32" t="n">
        <f aca="false">SUM(C66:C71)</f>
        <v>506</v>
      </c>
      <c r="D72" s="32" t="n">
        <f aca="false">SUM(D66:D71)</f>
        <v>67</v>
      </c>
      <c r="E72" s="8"/>
      <c r="F72" s="21"/>
      <c r="G72" s="20" t="n">
        <f aca="false">SUM(G66:G71)</f>
        <v>521</v>
      </c>
      <c r="H72" s="32" t="n">
        <f aca="false">SUM(H66:H71)</f>
        <v>112.45</v>
      </c>
      <c r="I72" s="6"/>
      <c r="J72" s="9"/>
      <c r="K72" s="32" t="n">
        <f aca="false">SUM(K66:K71)</f>
        <v>506</v>
      </c>
      <c r="L72" s="32" t="n">
        <f aca="false">SUM(L66:L71)</f>
        <v>67</v>
      </c>
    </row>
    <row r="73" s="13" customFormat="true" ht="15.6" hidden="false" customHeight="false" outlineLevel="0" collapsed="false">
      <c r="A73" s="54"/>
      <c r="B73" s="32" t="s">
        <v>67</v>
      </c>
      <c r="C73" s="39"/>
      <c r="D73" s="32"/>
      <c r="E73" s="6"/>
      <c r="F73" s="32" t="s">
        <v>67</v>
      </c>
      <c r="G73" s="32"/>
      <c r="H73" s="32"/>
      <c r="I73" s="54"/>
      <c r="J73" s="32" t="s">
        <v>67</v>
      </c>
      <c r="K73" s="39"/>
      <c r="L73" s="32"/>
    </row>
    <row r="74" s="13" customFormat="true" ht="15.6" hidden="false" customHeight="false" outlineLevel="0" collapsed="false">
      <c r="A74" s="8" t="s">
        <v>24</v>
      </c>
      <c r="B74" s="21" t="s">
        <v>25</v>
      </c>
      <c r="C74" s="11" t="n">
        <v>60</v>
      </c>
      <c r="D74" s="23" t="n">
        <v>8</v>
      </c>
      <c r="E74" s="8" t="n">
        <v>42</v>
      </c>
      <c r="F74" s="21" t="s">
        <v>23</v>
      </c>
      <c r="G74" s="10" t="n">
        <v>100</v>
      </c>
      <c r="H74" s="11" t="n">
        <v>13</v>
      </c>
      <c r="I74" s="8" t="s">
        <v>24</v>
      </c>
      <c r="J74" s="21" t="s">
        <v>25</v>
      </c>
      <c r="K74" s="11" t="n">
        <v>60</v>
      </c>
      <c r="L74" s="23" t="n">
        <v>8</v>
      </c>
    </row>
    <row r="75" s="13" customFormat="true" ht="15.6" hidden="false" customHeight="false" outlineLevel="0" collapsed="false">
      <c r="A75" s="8" t="n">
        <v>124</v>
      </c>
      <c r="B75" s="9" t="s">
        <v>71</v>
      </c>
      <c r="C75" s="11" t="n">
        <v>260</v>
      </c>
      <c r="D75" s="11" t="n">
        <v>21</v>
      </c>
      <c r="E75" s="8" t="n">
        <v>140</v>
      </c>
      <c r="F75" s="9" t="s">
        <v>88</v>
      </c>
      <c r="G75" s="55" t="n">
        <v>250</v>
      </c>
      <c r="H75" s="25" t="n">
        <v>16</v>
      </c>
      <c r="I75" s="8" t="n">
        <v>124</v>
      </c>
      <c r="J75" s="9" t="s">
        <v>71</v>
      </c>
      <c r="K75" s="11" t="n">
        <v>260</v>
      </c>
      <c r="L75" s="11" t="n">
        <v>21</v>
      </c>
    </row>
    <row r="76" s="13" customFormat="true" ht="15.6" hidden="false" customHeight="false" outlineLevel="0" collapsed="false">
      <c r="A76" s="8" t="n">
        <v>411</v>
      </c>
      <c r="B76" s="9" t="s">
        <v>72</v>
      </c>
      <c r="C76" s="11" t="n">
        <v>25</v>
      </c>
      <c r="D76" s="11" t="n">
        <v>21</v>
      </c>
      <c r="E76" s="8" t="n">
        <v>411</v>
      </c>
      <c r="F76" s="9" t="s">
        <v>72</v>
      </c>
      <c r="G76" s="11" t="n">
        <v>25</v>
      </c>
      <c r="H76" s="11" t="n">
        <v>21</v>
      </c>
      <c r="I76" s="8" t="n">
        <v>411</v>
      </c>
      <c r="J76" s="9" t="s">
        <v>72</v>
      </c>
      <c r="K76" s="11" t="n">
        <v>25</v>
      </c>
      <c r="L76" s="11" t="n">
        <v>21</v>
      </c>
    </row>
    <row r="77" s="13" customFormat="true" ht="15.6" hidden="false" customHeight="false" outlineLevel="0" collapsed="false">
      <c r="A77" s="8" t="n">
        <v>371</v>
      </c>
      <c r="B77" s="9" t="s">
        <v>89</v>
      </c>
      <c r="C77" s="11" t="n">
        <v>100</v>
      </c>
      <c r="D77" s="11" t="n">
        <v>103</v>
      </c>
      <c r="E77" s="8" t="n">
        <v>451</v>
      </c>
      <c r="F77" s="9" t="s">
        <v>90</v>
      </c>
      <c r="G77" s="11" t="n">
        <v>100</v>
      </c>
      <c r="H77" s="12" t="n">
        <v>68</v>
      </c>
      <c r="I77" s="8" t="n">
        <v>371</v>
      </c>
      <c r="J77" s="9" t="s">
        <v>89</v>
      </c>
      <c r="K77" s="11" t="n">
        <v>100</v>
      </c>
      <c r="L77" s="11" t="n">
        <v>103</v>
      </c>
    </row>
    <row r="78" s="13" customFormat="true" ht="15.6" hidden="false" customHeight="false" outlineLevel="0" collapsed="false">
      <c r="A78" s="8" t="n">
        <v>512</v>
      </c>
      <c r="B78" s="9" t="s">
        <v>47</v>
      </c>
      <c r="C78" s="11" t="n">
        <v>180</v>
      </c>
      <c r="D78" s="11" t="n">
        <v>17</v>
      </c>
      <c r="E78" s="30" t="n">
        <v>332</v>
      </c>
      <c r="F78" s="21" t="s">
        <v>39</v>
      </c>
      <c r="G78" s="11" t="n">
        <v>180</v>
      </c>
      <c r="H78" s="23" t="n">
        <v>12</v>
      </c>
      <c r="I78" s="8" t="n">
        <v>512</v>
      </c>
      <c r="J78" s="9" t="s">
        <v>47</v>
      </c>
      <c r="K78" s="11" t="n">
        <v>180</v>
      </c>
      <c r="L78" s="11" t="n">
        <v>17</v>
      </c>
    </row>
    <row r="79" s="13" customFormat="true" ht="15.6" hidden="false" customHeight="false" outlineLevel="0" collapsed="false">
      <c r="A79" s="8" t="n">
        <v>705</v>
      </c>
      <c r="B79" s="21" t="s">
        <v>49</v>
      </c>
      <c r="C79" s="11" t="n">
        <v>200</v>
      </c>
      <c r="D79" s="11" t="n">
        <v>14</v>
      </c>
      <c r="E79" s="8" t="n">
        <v>702</v>
      </c>
      <c r="F79" s="9" t="s">
        <v>48</v>
      </c>
      <c r="G79" s="11" t="n">
        <v>200</v>
      </c>
      <c r="H79" s="11" t="n">
        <v>7</v>
      </c>
      <c r="I79" s="8" t="n">
        <v>705</v>
      </c>
      <c r="J79" s="21" t="s">
        <v>49</v>
      </c>
      <c r="K79" s="11" t="n">
        <v>200</v>
      </c>
      <c r="L79" s="11" t="n">
        <v>14</v>
      </c>
    </row>
    <row r="80" s="13" customFormat="true" ht="15.6" hidden="false" customHeight="false" outlineLevel="0" collapsed="false">
      <c r="A80" s="8"/>
      <c r="B80" s="9" t="s">
        <v>33</v>
      </c>
      <c r="C80" s="11" t="n">
        <v>31</v>
      </c>
      <c r="D80" s="11" t="n">
        <v>2</v>
      </c>
      <c r="E80" s="8"/>
      <c r="F80" s="9" t="s">
        <v>33</v>
      </c>
      <c r="G80" s="11" t="n">
        <v>31</v>
      </c>
      <c r="H80" s="11" t="n">
        <v>2</v>
      </c>
      <c r="I80" s="8"/>
      <c r="J80" s="9" t="s">
        <v>33</v>
      </c>
      <c r="K80" s="11" t="n">
        <v>31</v>
      </c>
      <c r="L80" s="11" t="n">
        <v>2</v>
      </c>
    </row>
    <row r="81" s="13" customFormat="true" ht="15.6" hidden="false" customHeight="false" outlineLevel="0" collapsed="false">
      <c r="A81" s="6"/>
      <c r="B81" s="9" t="s">
        <v>18</v>
      </c>
      <c r="C81" s="11" t="n">
        <v>25</v>
      </c>
      <c r="D81" s="11" t="n">
        <v>2</v>
      </c>
      <c r="E81" s="8"/>
      <c r="F81" s="9" t="s">
        <v>18</v>
      </c>
      <c r="G81" s="11" t="n">
        <v>25</v>
      </c>
      <c r="H81" s="11" t="n">
        <v>2</v>
      </c>
      <c r="I81" s="6"/>
      <c r="J81" s="9" t="s">
        <v>18</v>
      </c>
      <c r="K81" s="11" t="n">
        <v>25</v>
      </c>
      <c r="L81" s="11" t="n">
        <v>2</v>
      </c>
    </row>
    <row r="82" s="13" customFormat="true" ht="15.6" hidden="false" customHeight="false" outlineLevel="0" collapsed="false">
      <c r="A82" s="6"/>
      <c r="B82" s="21"/>
      <c r="C82" s="32" t="n">
        <f aca="false">SUM(C74:C81)</f>
        <v>881</v>
      </c>
      <c r="D82" s="32" t="n">
        <f aca="false">SUM(D74:D81)</f>
        <v>188</v>
      </c>
      <c r="E82" s="8"/>
      <c r="F82" s="11"/>
      <c r="G82" s="32" t="n">
        <f aca="false">SUM(G74:G81)</f>
        <v>911</v>
      </c>
      <c r="H82" s="32" t="n">
        <f aca="false">SUM(H74:H81)</f>
        <v>141</v>
      </c>
      <c r="I82" s="6"/>
      <c r="J82" s="21"/>
      <c r="K82" s="32" t="n">
        <f aca="false">SUM(K74:K81)</f>
        <v>881</v>
      </c>
      <c r="L82" s="32" t="n">
        <f aca="false">SUM(L74:L81)</f>
        <v>188</v>
      </c>
    </row>
    <row r="83" s="13" customFormat="true" ht="15.6" hidden="false" customHeight="false" outlineLevel="0" collapsed="false">
      <c r="A83" s="6"/>
      <c r="B83" s="21"/>
      <c r="C83" s="32"/>
      <c r="D83" s="32"/>
      <c r="E83" s="8"/>
      <c r="F83" s="11"/>
      <c r="G83" s="32"/>
      <c r="H83" s="32"/>
      <c r="I83" s="6"/>
      <c r="J83" s="21"/>
      <c r="K83" s="32"/>
      <c r="L83" s="32"/>
    </row>
    <row r="84" s="13" customFormat="true" ht="15.6" hidden="false" customHeight="false" outlineLevel="0" collapsed="false">
      <c r="A84" s="6"/>
      <c r="B84" s="18"/>
      <c r="C84" s="32" t="n">
        <f aca="false">C72+C82</f>
        <v>1387</v>
      </c>
      <c r="D84" s="20" t="n">
        <f aca="false">D72+D82</f>
        <v>255</v>
      </c>
      <c r="E84" s="8"/>
      <c r="F84" s="11"/>
      <c r="G84" s="20" t="n">
        <f aca="false">G72+G82</f>
        <v>1432</v>
      </c>
      <c r="H84" s="20" t="n">
        <f aca="false">H72+H82</f>
        <v>253.45</v>
      </c>
      <c r="I84" s="6"/>
      <c r="J84" s="18"/>
      <c r="K84" s="32" t="n">
        <f aca="false">K72+K82</f>
        <v>1387</v>
      </c>
      <c r="L84" s="20" t="n">
        <f aca="false">L72+L82</f>
        <v>255</v>
      </c>
    </row>
    <row r="85" s="29" customFormat="true" ht="15.6" hidden="false" customHeight="false" outlineLevel="0" collapsed="false">
      <c r="A85" s="6" t="s">
        <v>4</v>
      </c>
      <c r="B85" s="7" t="s">
        <v>50</v>
      </c>
      <c r="C85" s="7" t="s">
        <v>6</v>
      </c>
      <c r="D85" s="7" t="s">
        <v>7</v>
      </c>
      <c r="E85" s="6" t="s">
        <v>4</v>
      </c>
      <c r="F85" s="7" t="s">
        <v>51</v>
      </c>
      <c r="G85" s="7" t="s">
        <v>6</v>
      </c>
      <c r="H85" s="7" t="s">
        <v>7</v>
      </c>
      <c r="I85" s="6" t="s">
        <v>4</v>
      </c>
      <c r="J85" s="7" t="s">
        <v>52</v>
      </c>
      <c r="K85" s="7" t="s">
        <v>6</v>
      </c>
      <c r="L85" s="7" t="s">
        <v>7</v>
      </c>
    </row>
    <row r="86" s="29" customFormat="true" ht="15.6" hidden="false" customHeight="false" outlineLevel="0" collapsed="false">
      <c r="A86" s="6"/>
      <c r="B86" s="32" t="s">
        <v>66</v>
      </c>
      <c r="C86" s="32"/>
      <c r="D86" s="32"/>
      <c r="E86" s="6"/>
      <c r="F86" s="32" t="s">
        <v>66</v>
      </c>
      <c r="G86" s="32"/>
      <c r="H86" s="32"/>
      <c r="I86" s="6"/>
      <c r="J86" s="32" t="s">
        <v>66</v>
      </c>
      <c r="K86" s="32"/>
      <c r="L86" s="32"/>
    </row>
    <row r="87" s="13" customFormat="true" ht="15.6" hidden="false" customHeight="false" outlineLevel="0" collapsed="false">
      <c r="A87" s="8" t="n">
        <v>2</v>
      </c>
      <c r="B87" s="9" t="s">
        <v>10</v>
      </c>
      <c r="C87" s="10" t="n">
        <v>60</v>
      </c>
      <c r="D87" s="11" t="n">
        <v>20</v>
      </c>
      <c r="E87" s="8" t="n">
        <v>101</v>
      </c>
      <c r="F87" s="9" t="s">
        <v>79</v>
      </c>
      <c r="G87" s="23" t="n">
        <v>60</v>
      </c>
      <c r="H87" s="23" t="n">
        <v>27</v>
      </c>
      <c r="I87" s="8" t="n">
        <v>2</v>
      </c>
      <c r="J87" s="9" t="s">
        <v>10</v>
      </c>
      <c r="K87" s="10" t="n">
        <v>60</v>
      </c>
      <c r="L87" s="11" t="n">
        <v>20</v>
      </c>
    </row>
    <row r="88" s="13" customFormat="true" ht="15.6" hidden="false" customHeight="false" outlineLevel="0" collapsed="false">
      <c r="A88" s="30" t="n">
        <v>366</v>
      </c>
      <c r="B88" s="9" t="s">
        <v>40</v>
      </c>
      <c r="C88" s="11" t="n">
        <v>200</v>
      </c>
      <c r="D88" s="11" t="n">
        <v>71</v>
      </c>
      <c r="E88" s="8" t="n">
        <v>390</v>
      </c>
      <c r="F88" s="9" t="s">
        <v>91</v>
      </c>
      <c r="G88" s="11" t="n">
        <v>100</v>
      </c>
      <c r="H88" s="11" t="n">
        <v>71</v>
      </c>
      <c r="I88" s="30" t="n">
        <v>366</v>
      </c>
      <c r="J88" s="9" t="s">
        <v>40</v>
      </c>
      <c r="K88" s="11" t="n">
        <v>200</v>
      </c>
      <c r="L88" s="11" t="n">
        <v>71</v>
      </c>
    </row>
    <row r="89" s="13" customFormat="true" ht="15.6" hidden="false" customHeight="false" outlineLevel="0" collapsed="false">
      <c r="A89" s="30" t="n">
        <v>596</v>
      </c>
      <c r="B89" s="9" t="s">
        <v>42</v>
      </c>
      <c r="C89" s="11"/>
      <c r="D89" s="11" t="n">
        <v>5</v>
      </c>
      <c r="E89" s="8" t="n">
        <v>512</v>
      </c>
      <c r="F89" s="9" t="s">
        <v>47</v>
      </c>
      <c r="G89" s="11" t="n">
        <v>180</v>
      </c>
      <c r="H89" s="11" t="n">
        <v>17</v>
      </c>
      <c r="I89" s="30" t="n">
        <v>596</v>
      </c>
      <c r="J89" s="9" t="s">
        <v>42</v>
      </c>
      <c r="K89" s="11"/>
      <c r="L89" s="11" t="n">
        <v>5</v>
      </c>
    </row>
    <row r="90" s="13" customFormat="true" ht="15.6" hidden="false" customHeight="false" outlineLevel="0" collapsed="false">
      <c r="A90" s="8" t="n">
        <v>629</v>
      </c>
      <c r="B90" s="9" t="s">
        <v>92</v>
      </c>
      <c r="C90" s="11" t="n">
        <v>200</v>
      </c>
      <c r="D90" s="11" t="n">
        <v>6</v>
      </c>
      <c r="E90" s="8" t="n">
        <v>629</v>
      </c>
      <c r="F90" s="9" t="s">
        <v>92</v>
      </c>
      <c r="G90" s="11" t="n">
        <v>200</v>
      </c>
      <c r="H90" s="11" t="n">
        <v>6</v>
      </c>
      <c r="I90" s="8" t="n">
        <v>629</v>
      </c>
      <c r="J90" s="9" t="s">
        <v>92</v>
      </c>
      <c r="K90" s="11" t="n">
        <v>200</v>
      </c>
      <c r="L90" s="11" t="n">
        <v>6</v>
      </c>
    </row>
    <row r="91" s="13" customFormat="true" ht="15.6" hidden="false" customHeight="false" outlineLevel="0" collapsed="false">
      <c r="A91" s="8"/>
      <c r="B91" s="9" t="s">
        <v>33</v>
      </c>
      <c r="C91" s="11" t="n">
        <v>31</v>
      </c>
      <c r="D91" s="11" t="n">
        <v>2</v>
      </c>
      <c r="E91" s="8"/>
      <c r="F91" s="9" t="s">
        <v>33</v>
      </c>
      <c r="G91" s="11" t="n">
        <v>31</v>
      </c>
      <c r="H91" s="11" t="n">
        <v>2</v>
      </c>
      <c r="I91" s="8"/>
      <c r="J91" s="9" t="s">
        <v>33</v>
      </c>
      <c r="K91" s="11" t="n">
        <v>31</v>
      </c>
      <c r="L91" s="11" t="n">
        <v>2</v>
      </c>
    </row>
    <row r="92" s="13" customFormat="true" ht="15.6" hidden="false" customHeight="false" outlineLevel="0" collapsed="false">
      <c r="A92" s="8"/>
      <c r="B92" s="9" t="s">
        <v>18</v>
      </c>
      <c r="C92" s="11" t="n">
        <v>25</v>
      </c>
      <c r="D92" s="11" t="n">
        <v>2</v>
      </c>
      <c r="E92" s="8"/>
      <c r="F92" s="9" t="s">
        <v>18</v>
      </c>
      <c r="G92" s="11" t="n">
        <v>25</v>
      </c>
      <c r="H92" s="11" t="n">
        <v>2</v>
      </c>
      <c r="I92" s="8"/>
      <c r="J92" s="9" t="s">
        <v>18</v>
      </c>
      <c r="K92" s="11" t="n">
        <v>25</v>
      </c>
      <c r="L92" s="11" t="n">
        <v>2</v>
      </c>
    </row>
    <row r="93" s="29" customFormat="true" ht="15.6" hidden="false" customHeight="false" outlineLevel="0" collapsed="false">
      <c r="A93" s="6"/>
      <c r="B93" s="32"/>
      <c r="C93" s="20" t="n">
        <f aca="false">SUM(C87:C92)</f>
        <v>516</v>
      </c>
      <c r="D93" s="32" t="n">
        <f aca="false">SUM(D87:D92)</f>
        <v>106</v>
      </c>
      <c r="E93" s="6"/>
      <c r="F93" s="32"/>
      <c r="G93" s="32" t="n">
        <f aca="false">SUM(G87:G92)</f>
        <v>596</v>
      </c>
      <c r="H93" s="32" t="n">
        <f aca="false">SUM(H87:H92)</f>
        <v>125</v>
      </c>
      <c r="I93" s="6"/>
      <c r="J93" s="32"/>
      <c r="K93" s="20" t="n">
        <f aca="false">SUM(K87:K92)</f>
        <v>516</v>
      </c>
      <c r="L93" s="32" t="n">
        <f aca="false">SUM(L87:L92)</f>
        <v>106</v>
      </c>
    </row>
    <row r="94" s="29" customFormat="true" ht="15.6" hidden="false" customHeight="false" outlineLevel="0" collapsed="false">
      <c r="A94" s="6"/>
      <c r="B94" s="32" t="s">
        <v>67</v>
      </c>
      <c r="C94" s="32"/>
      <c r="D94" s="32"/>
      <c r="E94" s="6"/>
      <c r="F94" s="32" t="s">
        <v>67</v>
      </c>
      <c r="G94" s="32"/>
      <c r="H94" s="32"/>
      <c r="I94" s="6"/>
      <c r="J94" s="32" t="s">
        <v>67</v>
      </c>
      <c r="K94" s="32"/>
      <c r="L94" s="32"/>
    </row>
    <row r="95" s="13" customFormat="true" ht="15.6" hidden="false" customHeight="false" outlineLevel="0" collapsed="false">
      <c r="A95" s="8" t="n">
        <v>40</v>
      </c>
      <c r="B95" s="9" t="s">
        <v>93</v>
      </c>
      <c r="C95" s="11" t="n">
        <v>100</v>
      </c>
      <c r="D95" s="23" t="n">
        <v>22</v>
      </c>
      <c r="E95" s="8" t="s">
        <v>24</v>
      </c>
      <c r="F95" s="21" t="s">
        <v>53</v>
      </c>
      <c r="G95" s="11" t="n">
        <v>60</v>
      </c>
      <c r="H95" s="25" t="n">
        <v>9</v>
      </c>
      <c r="I95" s="8" t="n">
        <v>40</v>
      </c>
      <c r="J95" s="9" t="s">
        <v>93</v>
      </c>
      <c r="K95" s="11" t="n">
        <v>100</v>
      </c>
      <c r="L95" s="23" t="n">
        <v>22</v>
      </c>
    </row>
    <row r="96" s="13" customFormat="true" ht="15.6" hidden="false" customHeight="false" outlineLevel="0" collapsed="false">
      <c r="A96" s="8" t="n">
        <v>140</v>
      </c>
      <c r="B96" s="9" t="s">
        <v>88</v>
      </c>
      <c r="C96" s="55" t="n">
        <v>250</v>
      </c>
      <c r="D96" s="25" t="n">
        <v>16</v>
      </c>
      <c r="E96" s="8" t="n">
        <v>142</v>
      </c>
      <c r="F96" s="9" t="s">
        <v>94</v>
      </c>
      <c r="G96" s="11" t="n">
        <v>262.5</v>
      </c>
      <c r="H96" s="11" t="n">
        <v>24</v>
      </c>
      <c r="I96" s="8" t="n">
        <v>140</v>
      </c>
      <c r="J96" s="9" t="s">
        <v>88</v>
      </c>
      <c r="K96" s="55" t="n">
        <v>250</v>
      </c>
      <c r="L96" s="25" t="n">
        <v>16</v>
      </c>
    </row>
    <row r="97" s="13" customFormat="true" ht="15.6" hidden="false" customHeight="false" outlineLevel="0" collapsed="false">
      <c r="A97" s="8" t="n">
        <v>461</v>
      </c>
      <c r="B97" s="21" t="s">
        <v>54</v>
      </c>
      <c r="C97" s="24" t="n">
        <v>115</v>
      </c>
      <c r="D97" s="24" t="n">
        <v>51</v>
      </c>
      <c r="E97" s="8" t="n">
        <v>499</v>
      </c>
      <c r="F97" s="21" t="s">
        <v>55</v>
      </c>
      <c r="G97" s="11" t="n">
        <v>100</v>
      </c>
      <c r="H97" s="12" t="n">
        <v>42</v>
      </c>
      <c r="I97" s="8" t="n">
        <v>461</v>
      </c>
      <c r="J97" s="21" t="s">
        <v>54</v>
      </c>
      <c r="K97" s="24" t="n">
        <v>115</v>
      </c>
      <c r="L97" s="24" t="n">
        <v>51</v>
      </c>
    </row>
    <row r="98" s="13" customFormat="true" ht="15.6" hidden="false" customHeight="false" outlineLevel="0" collapsed="false">
      <c r="A98" s="8" t="n">
        <v>528</v>
      </c>
      <c r="B98" s="21" t="s">
        <v>56</v>
      </c>
      <c r="C98" s="24"/>
      <c r="D98" s="24" t="n">
        <v>2</v>
      </c>
      <c r="E98" s="8" t="n">
        <v>520</v>
      </c>
      <c r="F98" s="9" t="s">
        <v>29</v>
      </c>
      <c r="G98" s="11" t="n">
        <v>180</v>
      </c>
      <c r="H98" s="27" t="n">
        <v>34</v>
      </c>
      <c r="I98" s="8" t="n">
        <v>528</v>
      </c>
      <c r="J98" s="21" t="s">
        <v>56</v>
      </c>
      <c r="K98" s="24"/>
      <c r="L98" s="24" t="n">
        <v>2</v>
      </c>
    </row>
    <row r="99" s="13" customFormat="true" ht="15.6" hidden="false" customHeight="false" outlineLevel="0" collapsed="false">
      <c r="A99" s="8" t="n">
        <v>520</v>
      </c>
      <c r="B99" s="9" t="s">
        <v>29</v>
      </c>
      <c r="C99" s="11" t="n">
        <v>180</v>
      </c>
      <c r="D99" s="14" t="n">
        <v>34</v>
      </c>
      <c r="E99" s="8" t="n">
        <v>705</v>
      </c>
      <c r="F99" s="21" t="s">
        <v>49</v>
      </c>
      <c r="G99" s="11" t="n">
        <v>200</v>
      </c>
      <c r="H99" s="12" t="n">
        <v>14</v>
      </c>
      <c r="I99" s="8" t="n">
        <v>520</v>
      </c>
      <c r="J99" s="9" t="s">
        <v>29</v>
      </c>
      <c r="K99" s="11" t="n">
        <v>180</v>
      </c>
      <c r="L99" s="14" t="n">
        <v>34</v>
      </c>
    </row>
    <row r="100" s="13" customFormat="true" ht="15.6" hidden="false" customHeight="false" outlineLevel="0" collapsed="false">
      <c r="A100" s="8" t="n">
        <v>639</v>
      </c>
      <c r="B100" s="9" t="s">
        <v>84</v>
      </c>
      <c r="C100" s="11" t="n">
        <v>200</v>
      </c>
      <c r="D100" s="11" t="n">
        <v>17</v>
      </c>
      <c r="E100" s="8"/>
      <c r="F100" s="9" t="s">
        <v>33</v>
      </c>
      <c r="G100" s="11" t="n">
        <v>31</v>
      </c>
      <c r="H100" s="11" t="n">
        <v>2</v>
      </c>
      <c r="I100" s="8" t="n">
        <v>639</v>
      </c>
      <c r="J100" s="9" t="s">
        <v>84</v>
      </c>
      <c r="K100" s="11" t="n">
        <v>200</v>
      </c>
      <c r="L100" s="11" t="n">
        <v>17</v>
      </c>
    </row>
    <row r="101" s="13" customFormat="true" ht="15.6" hidden="false" customHeight="false" outlineLevel="0" collapsed="false">
      <c r="A101" s="8"/>
      <c r="B101" s="9" t="s">
        <v>33</v>
      </c>
      <c r="C101" s="11" t="n">
        <v>31</v>
      </c>
      <c r="D101" s="11" t="n">
        <v>2</v>
      </c>
      <c r="E101" s="8"/>
      <c r="F101" s="9" t="s">
        <v>18</v>
      </c>
      <c r="G101" s="11" t="n">
        <v>25</v>
      </c>
      <c r="H101" s="11" t="n">
        <v>2</v>
      </c>
      <c r="I101" s="8"/>
      <c r="J101" s="9" t="s">
        <v>33</v>
      </c>
      <c r="K101" s="11" t="n">
        <v>31</v>
      </c>
      <c r="L101" s="11" t="n">
        <v>2</v>
      </c>
    </row>
    <row r="102" s="13" customFormat="true" ht="15.6" hidden="false" customHeight="false" outlineLevel="0" collapsed="false">
      <c r="A102" s="8"/>
      <c r="B102" s="9" t="s">
        <v>18</v>
      </c>
      <c r="C102" s="11" t="n">
        <v>25</v>
      </c>
      <c r="D102" s="11" t="n">
        <v>2</v>
      </c>
      <c r="E102" s="8"/>
      <c r="F102" s="9"/>
      <c r="G102" s="32" t="n">
        <f aca="false">SUM(G95:G101)</f>
        <v>858.5</v>
      </c>
      <c r="H102" s="32" t="n">
        <f aca="false">SUM(H95:H101)</f>
        <v>127</v>
      </c>
      <c r="I102" s="8"/>
      <c r="J102" s="9" t="s">
        <v>18</v>
      </c>
      <c r="K102" s="11" t="n">
        <v>25</v>
      </c>
      <c r="L102" s="11" t="n">
        <v>2</v>
      </c>
    </row>
    <row r="103" s="13" customFormat="true" ht="15.6" hidden="false" customHeight="false" outlineLevel="0" collapsed="false">
      <c r="A103" s="8"/>
      <c r="B103" s="9"/>
      <c r="C103" s="32" t="n">
        <f aca="false">SUM(C95:C102)</f>
        <v>901</v>
      </c>
      <c r="D103" s="32" t="n">
        <f aca="false">SUM(D95:D102)</f>
        <v>146</v>
      </c>
      <c r="E103" s="8"/>
      <c r="F103" s="11"/>
      <c r="G103" s="32"/>
      <c r="H103" s="32"/>
      <c r="I103" s="8"/>
      <c r="J103" s="9"/>
      <c r="K103" s="32" t="n">
        <f aca="false">SUM(K95:K102)</f>
        <v>901</v>
      </c>
      <c r="L103" s="32" t="n">
        <f aca="false">SUM(L95:L102)</f>
        <v>146</v>
      </c>
    </row>
    <row r="104" s="13" customFormat="true" ht="15.6" hidden="false" customHeight="false" outlineLevel="0" collapsed="false">
      <c r="A104" s="8"/>
      <c r="B104" s="9"/>
      <c r="C104" s="32"/>
      <c r="D104" s="32"/>
      <c r="E104" s="8"/>
      <c r="F104" s="11"/>
      <c r="G104" s="32"/>
      <c r="H104" s="32"/>
      <c r="I104" s="8"/>
      <c r="J104" s="9"/>
      <c r="K104" s="32"/>
      <c r="L104" s="32"/>
    </row>
    <row r="105" s="13" customFormat="true" ht="15.6" hidden="false" customHeight="false" outlineLevel="0" collapsed="false">
      <c r="A105" s="6"/>
      <c r="B105" s="18"/>
      <c r="C105" s="20" t="n">
        <f aca="false">C93+C103</f>
        <v>1417</v>
      </c>
      <c r="D105" s="20" t="n">
        <f aca="false">D93+D103</f>
        <v>252</v>
      </c>
      <c r="E105" s="8"/>
      <c r="F105" s="11"/>
      <c r="G105" s="32" t="n">
        <f aca="false">G93+G102</f>
        <v>1454.5</v>
      </c>
      <c r="H105" s="20" t="n">
        <f aca="false">H93+H102</f>
        <v>252</v>
      </c>
      <c r="I105" s="6"/>
      <c r="J105" s="18"/>
      <c r="K105" s="20" t="n">
        <f aca="false">K93+K103</f>
        <v>1417</v>
      </c>
      <c r="L105" s="20" t="n">
        <f aca="false">L93+L103</f>
        <v>252</v>
      </c>
    </row>
    <row r="106" s="29" customFormat="true" ht="15.6" hidden="false" customHeight="false" outlineLevel="0" collapsed="false">
      <c r="A106" s="6"/>
      <c r="B106" s="7"/>
      <c r="C106" s="7"/>
      <c r="D106" s="7"/>
      <c r="E106" s="6"/>
      <c r="F106" s="7"/>
      <c r="G106" s="7"/>
      <c r="H106" s="7"/>
      <c r="I106" s="6"/>
      <c r="J106" s="7"/>
      <c r="K106" s="7"/>
      <c r="L106" s="7"/>
    </row>
    <row r="107" s="13" customFormat="true" ht="15.6" hidden="false" customHeight="false" outlineLevel="0" collapsed="false">
      <c r="A107" s="6"/>
      <c r="B107" s="34" t="s">
        <v>63</v>
      </c>
      <c r="C107" s="36" t="n">
        <f aca="false">242.03*5</f>
        <v>1210.15</v>
      </c>
      <c r="D107" s="36" t="n">
        <f aca="false">D23+D43+D63+D84+D105</f>
        <v>1207</v>
      </c>
      <c r="E107" s="6"/>
      <c r="F107" s="34" t="s">
        <v>63</v>
      </c>
      <c r="G107" s="36" t="n">
        <f aca="false">242.03*5</f>
        <v>1210.15</v>
      </c>
      <c r="H107" s="36" t="n">
        <f aca="false">H23+H43+H63+H84+H105</f>
        <v>1216.45</v>
      </c>
      <c r="I107" s="6"/>
      <c r="J107" s="34" t="s">
        <v>63</v>
      </c>
      <c r="K107" s="36" t="n">
        <f aca="false">242.03*5</f>
        <v>1210.15</v>
      </c>
      <c r="L107" s="36" t="n">
        <f aca="false">L23+L43+L63+L84+L105</f>
        <v>1207</v>
      </c>
    </row>
    <row r="108" s="13" customFormat="true" ht="15.6" hidden="false" customHeight="false" outlineLevel="0" collapsed="false">
      <c r="A108" s="37"/>
      <c r="B108" s="34"/>
      <c r="C108" s="36"/>
      <c r="D108" s="56"/>
      <c r="E108" s="6"/>
      <c r="F108" s="34"/>
      <c r="G108" s="36"/>
      <c r="H108" s="56"/>
      <c r="I108" s="37"/>
      <c r="J108" s="34"/>
      <c r="K108" s="36"/>
      <c r="L108" s="56"/>
    </row>
    <row r="109" s="13" customFormat="true" ht="15.6" hidden="false" customHeight="false" outlineLevel="0" collapsed="false">
      <c r="A109" s="37"/>
      <c r="B109" s="34" t="s">
        <v>59</v>
      </c>
      <c r="C109" s="36" t="n">
        <f aca="false">C107-D107</f>
        <v>3.15000000000009</v>
      </c>
      <c r="D109" s="56"/>
      <c r="E109" s="6"/>
      <c r="F109" s="34" t="s">
        <v>59</v>
      </c>
      <c r="G109" s="36" t="n">
        <f aca="false">G107-H107</f>
        <v>-6.29999999999995</v>
      </c>
      <c r="H109" s="36"/>
      <c r="I109" s="37"/>
      <c r="J109" s="34" t="s">
        <v>59</v>
      </c>
      <c r="K109" s="36" t="n">
        <f aca="false">K107-L107</f>
        <v>3.15000000000009</v>
      </c>
      <c r="L109" s="56"/>
    </row>
    <row r="110" s="13" customFormat="true" ht="15.6" hidden="false" customHeight="false" outlineLevel="0" collapsed="false">
      <c r="A110" s="37"/>
      <c r="B110" s="34"/>
      <c r="C110" s="36"/>
      <c r="D110" s="56"/>
      <c r="E110" s="6"/>
      <c r="F110" s="34"/>
      <c r="G110" s="36"/>
      <c r="H110" s="36"/>
      <c r="I110" s="37"/>
      <c r="J110" s="34"/>
      <c r="K110" s="36"/>
      <c r="L110" s="56"/>
    </row>
    <row r="111" s="13" customFormat="true" ht="15.6" hidden="false" customHeight="false" outlineLevel="0" collapsed="false">
      <c r="A111" s="37"/>
      <c r="B111" s="34"/>
      <c r="C111" s="36"/>
      <c r="D111" s="56"/>
      <c r="E111" s="6"/>
      <c r="F111" s="34"/>
      <c r="G111" s="36"/>
      <c r="H111" s="56"/>
      <c r="I111" s="37"/>
      <c r="J111" s="34" t="s">
        <v>60</v>
      </c>
      <c r="K111" s="57" t="n">
        <f aca="false">K107+G107+C107</f>
        <v>3630.45</v>
      </c>
      <c r="L111" s="57" t="n">
        <f aca="false">L107+H107+D107</f>
        <v>3630.45</v>
      </c>
    </row>
    <row r="112" s="13" customFormat="true" ht="15.6" hidden="false" customHeight="false" outlineLevel="0" collapsed="false">
      <c r="A112" s="37"/>
      <c r="B112" s="34"/>
      <c r="C112" s="36"/>
      <c r="D112" s="56"/>
      <c r="E112" s="6"/>
      <c r="F112" s="34"/>
      <c r="G112" s="36"/>
      <c r="H112" s="56"/>
      <c r="I112" s="37"/>
      <c r="J112" s="34"/>
      <c r="K112" s="57"/>
      <c r="L112" s="57"/>
    </row>
    <row r="113" s="13" customFormat="true" ht="15.6" hidden="false" customHeight="false" outlineLevel="0" collapsed="false">
      <c r="A113" s="37"/>
      <c r="B113" s="34"/>
      <c r="C113" s="36"/>
      <c r="D113" s="56"/>
      <c r="E113" s="6"/>
      <c r="F113" s="34"/>
      <c r="G113" s="36"/>
      <c r="H113" s="56"/>
      <c r="I113" s="37"/>
      <c r="J113" s="34" t="s">
        <v>59</v>
      </c>
      <c r="K113" s="57" t="n">
        <f aca="false">K111-L111</f>
        <v>0</v>
      </c>
      <c r="L113" s="57"/>
    </row>
    <row r="114" customFormat="false" ht="15.6" hidden="false" customHeight="false" outlineLevel="0" collapsed="false">
      <c r="F114" s="41"/>
      <c r="G114" s="41"/>
    </row>
    <row r="115" customFormat="false" ht="15.6" hidden="false" customHeight="false" outlineLevel="0" collapsed="false">
      <c r="F115" s="3"/>
      <c r="G115" s="3"/>
    </row>
  </sheetData>
  <autoFilter ref="B3:K8"/>
  <mergeCells count="3">
    <mergeCell ref="A1:B1"/>
    <mergeCell ref="E1:F1"/>
    <mergeCell ref="I1:J1"/>
  </mergeCells>
  <printOptions headings="false" gridLines="false" gridLinesSet="true" horizontalCentered="false" verticalCentered="false"/>
  <pageMargins left="0.118055555555556" right="0.118055555555556" top="0.159722222222222" bottom="0.196527777777778" header="0.511805555555555" footer="0.511805555555555"/>
  <pageSetup paperSize="9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Unros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2009-03-23T06:51:00Z</dcterms:created>
  <dc:creator>User</dc:creator>
  <dc:description/>
  <dc:language>ru-RU</dc:language>
  <cp:lastModifiedBy/>
  <cp:lastPrinted>2024-12-16T06:16:02Z</cp:lastPrinted>
  <dcterms:modified xsi:type="dcterms:W3CDTF">2025-04-21T20:28:13Z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Unros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