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5" sheetId="1" state="visible" r:id="rId2"/>
    <sheet name="25 овз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<sst xmlns="http://schemas.openxmlformats.org/spreadsheetml/2006/main" count="84" uniqueCount="38">
  <si>
    <t xml:space="preserve">МБОУ «Соктуй-Милозанская ООШ»</t>
  </si>
  <si>
    <t xml:space="preserve">__________________________</t>
  </si>
  <si>
    <t xml:space="preserve">Меню на 25 сентября 2025г.</t>
  </si>
  <si>
    <t xml:space="preserve">№ р-ры</t>
  </si>
  <si>
    <t xml:space="preserve">Наименование блюда</t>
  </si>
  <si>
    <t xml:space="preserve">Выход (гр)</t>
  </si>
  <si>
    <t xml:space="preserve">б</t>
  </si>
  <si>
    <t xml:space="preserve">ж</t>
  </si>
  <si>
    <t xml:space="preserve">у</t>
  </si>
  <si>
    <t xml:space="preserve">Ккал</t>
  </si>
  <si>
    <t xml:space="preserve">Цена (руб)</t>
  </si>
  <si>
    <t xml:space="preserve">Завтрак (7-11 лет) для учащихся первой смены</t>
  </si>
  <si>
    <t xml:space="preserve">Завтрак (12 лет и старше) родительская плата</t>
  </si>
  <si>
    <t xml:space="preserve">97/04</t>
  </si>
  <si>
    <t xml:space="preserve">Сыр парционный </t>
  </si>
  <si>
    <t xml:space="preserve">Зеленый горошек консервированный</t>
  </si>
  <si>
    <t xml:space="preserve">т4стр149</t>
  </si>
  <si>
    <t xml:space="preserve">Каша молочная овсяная</t>
  </si>
  <si>
    <t xml:space="preserve">Шницель мясной</t>
  </si>
  <si>
    <t xml:space="preserve">692/04</t>
  </si>
  <si>
    <t xml:space="preserve">Кофейный напиток</t>
  </si>
  <si>
    <t xml:space="preserve">Макаронные изд. отварные</t>
  </si>
  <si>
    <t xml:space="preserve">Хлеб пшеничный</t>
  </si>
  <si>
    <t xml:space="preserve">Напиток из облепихи/ вар </t>
  </si>
  <si>
    <t xml:space="preserve">Хлеб ржаной </t>
  </si>
  <si>
    <t xml:space="preserve">Итого</t>
  </si>
  <si>
    <t xml:space="preserve">Обед (7-11 лет) для учащихся второй смены</t>
  </si>
  <si>
    <t xml:space="preserve">Завтрак (12 лет и старше) бесплатное питание</t>
  </si>
  <si>
    <t xml:space="preserve">132/04</t>
  </si>
  <si>
    <t xml:space="preserve">Рассольник  Ленинградский  (перловка)</t>
  </si>
  <si>
    <t xml:space="preserve">Чай с сахаром</t>
  </si>
  <si>
    <t xml:space="preserve">Зав. производством ООО "Юнрос"______________________________________</t>
  </si>
  <si>
    <t xml:space="preserve">_________________________________________________________________</t>
  </si>
  <si>
    <t xml:space="preserve">_________________________</t>
  </si>
  <si>
    <t xml:space="preserve">Завтрак (ОВЗ)</t>
  </si>
  <si>
    <t xml:space="preserve">Обед (ОВЗ)</t>
  </si>
  <si>
    <t xml:space="preserve">Зав. производством ООО"Юнрос"_____________________________</t>
  </si>
  <si>
    <t xml:space="preserve">_____________________________________________________________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</si>
</sst>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2" activeCellId="0" sqref="K2"/>
    </sheetView>
  </sheetViews>
  <sheetFormatPr defaultColWidth="9.0546875" defaultRowHeight="15.75" zeroHeight="false" outlineLevelRow="0" outlineLevelCol="0"/>
  <cols>
    <col collapsed="false" customWidth="true" hidden="false" outlineLevel="0" max="1" min="1" style="1" width="7.69"/>
    <col collapsed="false" customWidth="true" hidden="false" outlineLevel="0" max="2" min="2" style="2" width="38.37"/>
    <col collapsed="false" customWidth="true" hidden="false" outlineLevel="0" max="3" min="3" style="2" width="10.27"/>
    <col collapsed="false" customWidth="true" hidden="false" outlineLevel="0" max="6" min="4" style="1" width="4.28"/>
    <col collapsed="false" customWidth="true" hidden="false" outlineLevel="0" max="7" min="7" style="1" width="5.28"/>
    <col collapsed="false" customWidth="true" hidden="false" outlineLevel="0" max="8" min="8" style="3" width="9.69"/>
    <col collapsed="false" customWidth="true" hidden="false" outlineLevel="0" max="9" min="9" style="3" width="7.41"/>
    <col collapsed="false" customWidth="true" hidden="false" outlineLevel="0" max="10" min="10" style="2" width="27.39"/>
    <col collapsed="false" customWidth="true" hidden="false" outlineLevel="0" max="11" min="11" style="2" width="9.69"/>
    <col collapsed="false" customWidth="true" hidden="false" outlineLevel="0" max="12" min="12" style="4" width="3.28"/>
    <col collapsed="false" customWidth="true" hidden="false" outlineLevel="0" max="15" min="13" style="4" width="3.98"/>
    <col collapsed="false" customWidth="true" hidden="false" outlineLevel="0" max="16" min="16" style="3" width="9.69"/>
  </cols>
  <sheetData>
    <row r="1" customFormat="false" ht="15.75" hidden="false" customHeight="false" outlineLevel="0" collapsed="false">
      <c r="B1" s="5"/>
      <c r="K1" s="6"/>
      <c r="L1" s="6"/>
      <c r="M1" s="6"/>
      <c r="N1" s="6"/>
      <c r="O1" s="6"/>
      <c r="P1" s="6"/>
    </row>
    <row r="2" customFormat="false" ht="15.75" hidden="false" customHeight="false" outlineLevel="0" collapsed="false">
      <c r="K2" s="6" t="s">
        <v>0</v>
      </c>
      <c r="L2" s="6"/>
      <c r="M2" s="6"/>
      <c r="N2" s="6"/>
      <c r="O2" s="6"/>
      <c r="P2" s="6"/>
    </row>
    <row r="3" customFormat="false" ht="15.75" hidden="false" customHeight="false" outlineLevel="0" collapsed="false">
      <c r="K3" s="7" t="s">
        <v>1</v>
      </c>
      <c r="L3" s="7"/>
      <c r="M3" s="7"/>
      <c r="N3" s="7"/>
      <c r="O3" s="7"/>
      <c r="P3" s="7"/>
    </row>
    <row r="4" customFormat="false" ht="16.5" hidden="false" customHeight="false" outlineLevel="0" collapsed="false">
      <c r="C4" s="8" t="s">
        <v>2</v>
      </c>
      <c r="D4" s="8"/>
      <c r="E4" s="8"/>
      <c r="F4" s="8"/>
      <c r="G4" s="8"/>
      <c r="H4" s="8"/>
      <c r="I4" s="8"/>
      <c r="J4" s="8"/>
    </row>
    <row r="5" s="14" customFormat="true" ht="32.25" hidden="false" customHeight="true" outlineLevel="0" collapsed="false">
      <c r="A5" s="9" t="s">
        <v>3</v>
      </c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2" t="s">
        <v>9</v>
      </c>
      <c r="H5" s="13" t="s">
        <v>10</v>
      </c>
      <c r="I5" s="9" t="s">
        <v>3</v>
      </c>
      <c r="J5" s="10" t="s">
        <v>4</v>
      </c>
      <c r="K5" s="10" t="s">
        <v>5</v>
      </c>
      <c r="L5" s="11" t="s">
        <v>6</v>
      </c>
      <c r="M5" s="11" t="s">
        <v>7</v>
      </c>
      <c r="N5" s="11" t="s">
        <v>8</v>
      </c>
      <c r="O5" s="12" t="s">
        <v>9</v>
      </c>
      <c r="P5" s="13" t="s">
        <v>10</v>
      </c>
    </row>
    <row r="6" customFormat="false" ht="15.75" hidden="false" customHeight="false" outlineLevel="0" collapsed="false">
      <c r="A6" s="15" t="s">
        <v>11</v>
      </c>
      <c r="B6" s="15"/>
      <c r="C6" s="15"/>
      <c r="D6" s="15"/>
      <c r="E6" s="15"/>
      <c r="F6" s="15"/>
      <c r="G6" s="15"/>
      <c r="H6" s="15"/>
      <c r="I6" s="15" t="s">
        <v>12</v>
      </c>
      <c r="J6" s="15"/>
      <c r="K6" s="15"/>
      <c r="L6" s="15"/>
      <c r="M6" s="15"/>
      <c r="N6" s="15"/>
      <c r="O6" s="15"/>
      <c r="P6" s="15"/>
    </row>
    <row r="7" customFormat="false" ht="18.75" hidden="false" customHeight="false" outlineLevel="0" collapsed="false">
      <c r="A7" s="16" t="s">
        <v>13</v>
      </c>
      <c r="B7" s="17" t="s">
        <v>14</v>
      </c>
      <c r="C7" s="18" t="n">
        <v>30</v>
      </c>
      <c r="D7" s="19" t="n">
        <v>16.08</v>
      </c>
      <c r="E7" s="19" t="n">
        <v>16.38</v>
      </c>
      <c r="F7" s="19"/>
      <c r="G7" s="19" t="n">
        <v>216</v>
      </c>
      <c r="H7" s="20" t="n">
        <v>34</v>
      </c>
      <c r="I7" s="16" t="n">
        <v>60</v>
      </c>
      <c r="J7" s="21" t="s">
        <v>15</v>
      </c>
      <c r="K7" s="22" t="n">
        <v>30</v>
      </c>
      <c r="L7" s="19" t="n">
        <v>1.86</v>
      </c>
      <c r="M7" s="19" t="n">
        <v>0.12</v>
      </c>
      <c r="N7" s="19" t="n">
        <v>3.9</v>
      </c>
      <c r="O7" s="19" t="n">
        <f aca="false">(N7*4)+(M7*9)+(L7*4)</f>
        <v>24.12</v>
      </c>
      <c r="P7" s="20" t="n">
        <v>15</v>
      </c>
    </row>
    <row r="8" customFormat="false" ht="18.75" hidden="false" customHeight="false" outlineLevel="0" collapsed="false">
      <c r="A8" s="16" t="s">
        <v>16</v>
      </c>
      <c r="B8" s="17" t="s">
        <v>17</v>
      </c>
      <c r="C8" s="22" t="n">
        <v>205</v>
      </c>
      <c r="D8" s="19" t="n">
        <v>6.87</v>
      </c>
      <c r="E8" s="19" t="n">
        <v>9.02</v>
      </c>
      <c r="F8" s="19" t="n">
        <v>33.33</v>
      </c>
      <c r="G8" s="19" t="n">
        <v>238.5</v>
      </c>
      <c r="H8" s="23" t="n">
        <v>16</v>
      </c>
      <c r="I8" s="16" t="n">
        <v>451</v>
      </c>
      <c r="J8" s="17" t="s">
        <v>18</v>
      </c>
      <c r="K8" s="22" t="n">
        <v>100</v>
      </c>
      <c r="L8" s="19" t="n">
        <v>15.27</v>
      </c>
      <c r="M8" s="19" t="n">
        <v>16.53</v>
      </c>
      <c r="N8" s="19" t="n">
        <v>9.77</v>
      </c>
      <c r="O8" s="19" t="n">
        <v>237.1</v>
      </c>
      <c r="P8" s="23" t="n">
        <v>73</v>
      </c>
    </row>
    <row r="9" customFormat="false" ht="18.75" hidden="false" customHeight="false" outlineLevel="0" collapsed="false">
      <c r="A9" s="24" t="s">
        <v>19</v>
      </c>
      <c r="B9" s="25" t="s">
        <v>20</v>
      </c>
      <c r="C9" s="22" t="n">
        <v>200</v>
      </c>
      <c r="D9" s="26" t="n">
        <v>2.29</v>
      </c>
      <c r="E9" s="26" t="n">
        <v>1.5</v>
      </c>
      <c r="F9" s="26" t="n">
        <v>25.52</v>
      </c>
      <c r="G9" s="26" t="n">
        <v>134.76</v>
      </c>
      <c r="H9" s="23" t="n">
        <v>15</v>
      </c>
      <c r="I9" s="16" t="n">
        <v>332</v>
      </c>
      <c r="J9" s="21" t="s">
        <v>21</v>
      </c>
      <c r="K9" s="22" t="n">
        <v>180</v>
      </c>
      <c r="L9" s="27" t="n">
        <v>6.58</v>
      </c>
      <c r="M9" s="27" t="n">
        <v>5.99</v>
      </c>
      <c r="N9" s="27" t="n">
        <v>42.65</v>
      </c>
      <c r="O9" s="27" t="n">
        <v>254.59</v>
      </c>
      <c r="P9" s="20" t="n">
        <v>13</v>
      </c>
    </row>
    <row r="10" customFormat="false" ht="18.75" hidden="false" customHeight="false" outlineLevel="0" collapsed="false">
      <c r="A10" s="16"/>
      <c r="B10" s="17" t="s">
        <v>22</v>
      </c>
      <c r="C10" s="22" t="n">
        <v>31</v>
      </c>
      <c r="D10" s="19" t="n">
        <v>2.36</v>
      </c>
      <c r="E10" s="19" t="n">
        <v>0.28</v>
      </c>
      <c r="F10" s="19" t="n">
        <v>15.41</v>
      </c>
      <c r="G10" s="19" t="n">
        <v>70.06</v>
      </c>
      <c r="H10" s="28" t="n">
        <v>3</v>
      </c>
      <c r="I10" s="24" t="n">
        <v>702</v>
      </c>
      <c r="J10" s="25" t="s">
        <v>23</v>
      </c>
      <c r="K10" s="22" t="n">
        <v>200</v>
      </c>
      <c r="L10" s="19" t="n">
        <v>0</v>
      </c>
      <c r="M10" s="19" t="n">
        <v>0</v>
      </c>
      <c r="N10" s="19" t="n">
        <v>23</v>
      </c>
      <c r="O10" s="19" t="n">
        <v>92</v>
      </c>
      <c r="P10" s="20" t="n">
        <v>7</v>
      </c>
    </row>
    <row r="11" customFormat="false" ht="18.75" hidden="false" customHeight="false" outlineLevel="0" collapsed="false">
      <c r="A11" s="16"/>
      <c r="B11" s="17" t="s">
        <v>24</v>
      </c>
      <c r="C11" s="22" t="n">
        <v>25</v>
      </c>
      <c r="D11" s="19" t="n">
        <v>1.38</v>
      </c>
      <c r="E11" s="19" t="n">
        <v>0.25</v>
      </c>
      <c r="F11" s="19" t="n">
        <v>8.02</v>
      </c>
      <c r="G11" s="19" t="n">
        <v>47.5</v>
      </c>
      <c r="H11" s="28" t="n">
        <v>3</v>
      </c>
      <c r="I11" s="16"/>
      <c r="J11" s="17" t="s">
        <v>22</v>
      </c>
      <c r="K11" s="22" t="n">
        <v>31</v>
      </c>
      <c r="L11" s="19" t="n">
        <v>2.3</v>
      </c>
      <c r="M11" s="19" t="n">
        <v>0.2</v>
      </c>
      <c r="N11" s="19" t="n">
        <v>15</v>
      </c>
      <c r="O11" s="19" t="n">
        <f aca="false">(N11*4)+(M11*9)+(L11*4)</f>
        <v>71</v>
      </c>
      <c r="P11" s="20" t="n">
        <v>2</v>
      </c>
    </row>
    <row r="12" customFormat="false" ht="18.75" hidden="false" customHeight="false" outlineLevel="0" collapsed="false">
      <c r="A12" s="16"/>
      <c r="B12" s="29"/>
      <c r="C12" s="22"/>
      <c r="D12" s="19"/>
      <c r="E12" s="19"/>
      <c r="F12" s="19"/>
      <c r="G12" s="19"/>
      <c r="H12" s="28"/>
      <c r="I12" s="30"/>
      <c r="J12" s="31"/>
      <c r="K12" s="20"/>
      <c r="L12" s="32"/>
      <c r="M12" s="32"/>
      <c r="N12" s="32"/>
      <c r="O12" s="32"/>
      <c r="P12" s="33"/>
    </row>
    <row r="13" customFormat="false" ht="15.75" hidden="false" customHeight="false" outlineLevel="0" collapsed="false">
      <c r="A13" s="34"/>
      <c r="B13" s="35"/>
      <c r="C13" s="20"/>
      <c r="D13" s="32"/>
      <c r="E13" s="32"/>
      <c r="F13" s="19"/>
      <c r="G13" s="19"/>
      <c r="H13" s="28"/>
      <c r="I13" s="36"/>
      <c r="J13" s="35"/>
      <c r="K13" s="20"/>
      <c r="L13" s="19"/>
      <c r="M13" s="19"/>
      <c r="N13" s="19"/>
      <c r="O13" s="32"/>
      <c r="P13" s="33"/>
    </row>
    <row r="14" customFormat="false" ht="15.75" hidden="false" customHeight="false" outlineLevel="0" collapsed="false">
      <c r="A14" s="36"/>
      <c r="B14" s="35"/>
      <c r="C14" s="37"/>
      <c r="D14" s="38"/>
      <c r="E14" s="38"/>
      <c r="F14" s="38"/>
      <c r="G14" s="38"/>
      <c r="H14" s="39"/>
      <c r="I14" s="36"/>
      <c r="J14" s="35"/>
      <c r="K14" s="40"/>
      <c r="L14" s="41"/>
      <c r="M14" s="41"/>
      <c r="N14" s="41"/>
      <c r="O14" s="38"/>
      <c r="P14" s="39"/>
    </row>
    <row r="15" customFormat="false" ht="15.75" hidden="false" customHeight="false" outlineLevel="0" collapsed="false">
      <c r="A15" s="36"/>
      <c r="B15" s="35"/>
      <c r="C15" s="37"/>
      <c r="D15" s="38"/>
      <c r="E15" s="38"/>
      <c r="F15" s="38"/>
      <c r="G15" s="38"/>
      <c r="H15" s="39"/>
      <c r="I15" s="36"/>
      <c r="J15" s="35"/>
      <c r="K15" s="40"/>
      <c r="L15" s="41"/>
      <c r="M15" s="41"/>
      <c r="N15" s="41"/>
      <c r="O15" s="38"/>
      <c r="P15" s="39"/>
    </row>
    <row r="16" customFormat="false" ht="16.5" hidden="false" customHeight="false" outlineLevel="0" collapsed="false">
      <c r="A16" s="42"/>
      <c r="B16" s="43" t="s">
        <v>25</v>
      </c>
      <c r="C16" s="44" t="n">
        <f aca="false">SUM(C7:C15)</f>
        <v>491</v>
      </c>
      <c r="D16" s="44" t="n">
        <f aca="false">SUM(D7:D15)</f>
        <v>28.98</v>
      </c>
      <c r="E16" s="44" t="n">
        <f aca="false">SUM(E7:E15)</f>
        <v>27.43</v>
      </c>
      <c r="F16" s="44" t="n">
        <f aca="false">SUM(F7:F15)</f>
        <v>82.28</v>
      </c>
      <c r="G16" s="44" t="n">
        <f aca="false">SUM(G7:G15)</f>
        <v>706.82</v>
      </c>
      <c r="H16" s="45" t="n">
        <f aca="false">SUM(H7:H15)</f>
        <v>71</v>
      </c>
      <c r="I16" s="42"/>
      <c r="J16" s="43" t="s">
        <v>25</v>
      </c>
      <c r="K16" s="44" t="n">
        <f aca="false">SUM(K7:K15)</f>
        <v>541</v>
      </c>
      <c r="L16" s="44" t="n">
        <f aca="false">SUM(L7:L15)</f>
        <v>26.01</v>
      </c>
      <c r="M16" s="44" t="n">
        <f aca="false">SUM(M7:M15)</f>
        <v>22.84</v>
      </c>
      <c r="N16" s="44" t="n">
        <f aca="false">SUM(N7:N15)</f>
        <v>94.32</v>
      </c>
      <c r="O16" s="44" t="n">
        <f aca="false">SUM(O7:O15)</f>
        <v>678.81</v>
      </c>
      <c r="P16" s="46" t="n">
        <f aca="false">SUM(P7:P15)</f>
        <v>110</v>
      </c>
    </row>
    <row r="17" customFormat="false" ht="15.75" hidden="false" customHeight="false" outlineLevel="0" collapsed="false">
      <c r="A17" s="15" t="s">
        <v>26</v>
      </c>
      <c r="B17" s="15"/>
      <c r="C17" s="15"/>
      <c r="D17" s="15"/>
      <c r="E17" s="15"/>
      <c r="F17" s="15"/>
      <c r="G17" s="15"/>
      <c r="H17" s="15"/>
      <c r="I17" s="47" t="s">
        <v>27</v>
      </c>
      <c r="J17" s="47"/>
      <c r="K17" s="47"/>
      <c r="L17" s="47"/>
      <c r="M17" s="47"/>
      <c r="N17" s="47"/>
      <c r="O17" s="47"/>
      <c r="P17" s="47"/>
    </row>
    <row r="18" customFormat="false" ht="18.75" hidden="false" customHeight="false" outlineLevel="0" collapsed="false">
      <c r="A18" s="16" t="s">
        <v>28</v>
      </c>
      <c r="B18" s="17" t="s">
        <v>29</v>
      </c>
      <c r="C18" s="48" t="n">
        <v>210</v>
      </c>
      <c r="D18" s="49" t="n">
        <v>2.37</v>
      </c>
      <c r="E18" s="49" t="n">
        <v>5.3</v>
      </c>
      <c r="F18" s="49" t="n">
        <v>16.14</v>
      </c>
      <c r="G18" s="22" t="n">
        <f aca="false">(F18*4)+(E18*9)+(D18*4)</f>
        <v>121.74</v>
      </c>
      <c r="H18" s="50" t="n">
        <v>27</v>
      </c>
      <c r="I18" s="16" t="n">
        <v>451</v>
      </c>
      <c r="J18" s="17" t="s">
        <v>18</v>
      </c>
      <c r="K18" s="22" t="n">
        <v>100</v>
      </c>
      <c r="L18" s="19" t="n">
        <v>15.27</v>
      </c>
      <c r="M18" s="19" t="n">
        <v>16.53</v>
      </c>
      <c r="N18" s="19" t="n">
        <v>9.77</v>
      </c>
      <c r="O18" s="19" t="n">
        <v>237.1</v>
      </c>
      <c r="P18" s="23" t="n">
        <v>73</v>
      </c>
    </row>
    <row r="19" customFormat="false" ht="18.75" hidden="false" customHeight="false" outlineLevel="0" collapsed="false">
      <c r="A19" s="16" t="n">
        <v>451</v>
      </c>
      <c r="B19" s="17" t="s">
        <v>18</v>
      </c>
      <c r="C19" s="22" t="n">
        <v>75</v>
      </c>
      <c r="D19" s="22" t="n">
        <v>15.27</v>
      </c>
      <c r="E19" s="22" t="n">
        <v>16.53</v>
      </c>
      <c r="F19" s="22" t="n">
        <v>9.77</v>
      </c>
      <c r="G19" s="22" t="n">
        <v>237.1</v>
      </c>
      <c r="H19" s="51" t="n">
        <v>56</v>
      </c>
      <c r="I19" s="16" t="n">
        <v>332</v>
      </c>
      <c r="J19" s="21" t="s">
        <v>21</v>
      </c>
      <c r="K19" s="22" t="n">
        <v>150</v>
      </c>
      <c r="L19" s="27" t="n">
        <v>6.58</v>
      </c>
      <c r="M19" s="27" t="n">
        <v>5.99</v>
      </c>
      <c r="N19" s="27" t="n">
        <v>42.65</v>
      </c>
      <c r="O19" s="27" t="n">
        <v>254.59</v>
      </c>
      <c r="P19" s="28" t="n">
        <v>11</v>
      </c>
    </row>
    <row r="20" customFormat="false" ht="18.75" hidden="false" customHeight="false" outlineLevel="0" collapsed="false">
      <c r="A20" s="16" t="n">
        <v>332</v>
      </c>
      <c r="B20" s="21" t="s">
        <v>21</v>
      </c>
      <c r="C20" s="22" t="n">
        <v>150</v>
      </c>
      <c r="D20" s="52" t="n">
        <v>5.49</v>
      </c>
      <c r="E20" s="52" t="n">
        <v>4.83</v>
      </c>
      <c r="F20" s="52" t="n">
        <v>38.39</v>
      </c>
      <c r="G20" s="52" t="n">
        <v>208.96</v>
      </c>
      <c r="H20" s="52" t="n">
        <v>11</v>
      </c>
      <c r="I20" s="24" t="n">
        <v>702</v>
      </c>
      <c r="J20" s="25" t="s">
        <v>23</v>
      </c>
      <c r="K20" s="22" t="n">
        <v>200</v>
      </c>
      <c r="L20" s="19" t="n">
        <v>0</v>
      </c>
      <c r="M20" s="19" t="n">
        <v>0</v>
      </c>
      <c r="N20" s="19" t="n">
        <v>23</v>
      </c>
      <c r="O20" s="19" t="n">
        <v>92</v>
      </c>
      <c r="P20" s="20" t="n">
        <v>10</v>
      </c>
    </row>
    <row r="21" customFormat="false" ht="18.75" hidden="false" customHeight="false" outlineLevel="0" collapsed="false">
      <c r="A21" s="16" t="n">
        <v>685</v>
      </c>
      <c r="B21" s="17" t="s">
        <v>30</v>
      </c>
      <c r="C21" s="22" t="n">
        <v>200</v>
      </c>
      <c r="D21" s="22" t="n">
        <v>0.2</v>
      </c>
      <c r="E21" s="22" t="n">
        <v>0.05</v>
      </c>
      <c r="F21" s="22" t="n">
        <v>15.04</v>
      </c>
      <c r="G21" s="22" t="n">
        <f aca="false">(F21*4)+(E21*9)+(D21*4)</f>
        <v>61.41</v>
      </c>
      <c r="H21" s="51" t="n">
        <v>3</v>
      </c>
      <c r="I21" s="16"/>
      <c r="J21" s="17" t="s">
        <v>22</v>
      </c>
      <c r="K21" s="22" t="n">
        <v>31</v>
      </c>
      <c r="L21" s="19" t="n">
        <v>2.3</v>
      </c>
      <c r="M21" s="19" t="n">
        <v>0.2</v>
      </c>
      <c r="N21" s="19" t="n">
        <v>15</v>
      </c>
      <c r="O21" s="19" t="n">
        <f aca="false">(N21*4)+(M21*9)+(L21*4)</f>
        <v>71</v>
      </c>
      <c r="P21" s="20" t="n">
        <v>2</v>
      </c>
    </row>
    <row r="22" customFormat="false" ht="18.75" hidden="false" customHeight="false" outlineLevel="0" collapsed="false">
      <c r="A22" s="16"/>
      <c r="B22" s="17" t="s">
        <v>22</v>
      </c>
      <c r="C22" s="22" t="n">
        <v>31</v>
      </c>
      <c r="D22" s="22" t="n">
        <v>2.3</v>
      </c>
      <c r="E22" s="22" t="n">
        <v>0.2</v>
      </c>
      <c r="F22" s="22" t="n">
        <v>15</v>
      </c>
      <c r="G22" s="22" t="n">
        <f aca="false">(F22*4)+(E22*9)+(D22*4)</f>
        <v>71</v>
      </c>
      <c r="H22" s="51" t="n">
        <v>2.8</v>
      </c>
      <c r="I22" s="30"/>
      <c r="J22" s="31"/>
      <c r="K22" s="20"/>
      <c r="L22" s="32"/>
      <c r="M22" s="32"/>
      <c r="N22" s="32"/>
      <c r="O22" s="32"/>
      <c r="P22" s="33"/>
    </row>
    <row r="23" customFormat="false" ht="18.75" hidden="false" customHeight="false" outlineLevel="0" collapsed="false">
      <c r="A23" s="16"/>
      <c r="B23" s="17"/>
      <c r="C23" s="22"/>
      <c r="D23" s="22"/>
      <c r="E23" s="22"/>
      <c r="F23" s="22"/>
      <c r="G23" s="22"/>
      <c r="H23" s="51"/>
      <c r="I23" s="30"/>
      <c r="J23" s="31"/>
      <c r="K23" s="20"/>
      <c r="L23" s="32"/>
      <c r="M23" s="32"/>
      <c r="N23" s="32"/>
      <c r="O23" s="32"/>
      <c r="P23" s="33"/>
    </row>
    <row r="24" customFormat="false" ht="15.75" hidden="false" customHeight="false" outlineLevel="0" collapsed="false">
      <c r="A24" s="30"/>
      <c r="B24" s="31"/>
      <c r="C24" s="20"/>
      <c r="D24" s="32"/>
      <c r="E24" s="32"/>
      <c r="F24" s="32"/>
      <c r="G24" s="32"/>
      <c r="H24" s="33"/>
      <c r="I24" s="36"/>
      <c r="J24" s="31"/>
      <c r="K24" s="20"/>
      <c r="L24" s="32"/>
      <c r="M24" s="32"/>
      <c r="N24" s="32"/>
      <c r="O24" s="32"/>
      <c r="P24" s="33"/>
    </row>
    <row r="25" customFormat="false" ht="15.75" hidden="false" customHeight="false" outlineLevel="0" collapsed="false">
      <c r="A25" s="36"/>
      <c r="B25" s="35"/>
      <c r="C25" s="20"/>
      <c r="D25" s="32"/>
      <c r="E25" s="32"/>
      <c r="F25" s="32"/>
      <c r="G25" s="32"/>
      <c r="H25" s="33"/>
      <c r="I25" s="53"/>
      <c r="J25" s="35"/>
      <c r="K25" s="40"/>
      <c r="L25" s="41"/>
      <c r="M25" s="41"/>
      <c r="N25" s="41"/>
      <c r="O25" s="38"/>
      <c r="P25" s="39"/>
    </row>
    <row r="26" customFormat="false" ht="16.5" hidden="false" customHeight="false" outlineLevel="0" collapsed="false">
      <c r="A26" s="54"/>
      <c r="B26" s="43" t="s">
        <v>25</v>
      </c>
      <c r="C26" s="44" t="n">
        <f aca="false">SUM(C18:C25)</f>
        <v>666</v>
      </c>
      <c r="D26" s="44" t="n">
        <f aca="false">SUM(D18:D25)</f>
        <v>25.63</v>
      </c>
      <c r="E26" s="44" t="n">
        <f aca="false">SUM(E18:E25)</f>
        <v>26.91</v>
      </c>
      <c r="F26" s="44" t="n">
        <f aca="false">SUM(F18:F25)</f>
        <v>94.34</v>
      </c>
      <c r="G26" s="44" t="n">
        <f aca="false">SUM(G18:G25)</f>
        <v>700.21</v>
      </c>
      <c r="H26" s="46" t="n">
        <f aca="false">SUM(H18:H25)</f>
        <v>99.8</v>
      </c>
      <c r="I26" s="54"/>
      <c r="J26" s="43" t="s">
        <v>25</v>
      </c>
      <c r="K26" s="44" t="n">
        <f aca="false">SUM(K18:K25)</f>
        <v>481</v>
      </c>
      <c r="L26" s="44" t="n">
        <f aca="false">SUM(L18:L25)</f>
        <v>24.15</v>
      </c>
      <c r="M26" s="44" t="n">
        <f aca="false">SUM(M18:M25)</f>
        <v>22.72</v>
      </c>
      <c r="N26" s="44" t="n">
        <f aca="false">SUM(N18:N25)</f>
        <v>90.42</v>
      </c>
      <c r="O26" s="44" t="n">
        <f aca="false">SUM(O18:O25)</f>
        <v>654.69</v>
      </c>
      <c r="P26" s="46" t="n">
        <f aca="false">SUM(P18:P25)</f>
        <v>96</v>
      </c>
    </row>
    <row r="27" customFormat="false" ht="15.75" hidden="false" customHeight="false" outlineLevel="0" collapsed="false">
      <c r="B27" s="8" t="s">
        <v>31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customFormat="false" ht="15.75" hidden="false" customHeight="false" outlineLevel="0" collapsed="false">
      <c r="B28" s="55" t="s">
        <v>32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</sheetData>
  <mergeCells count="10">
    <mergeCell ref="K1:P1"/>
    <mergeCell ref="K2:P2"/>
    <mergeCell ref="K3:P3"/>
    <mergeCell ref="C4:J4"/>
    <mergeCell ref="A6:H6"/>
    <mergeCell ref="I6:P6"/>
    <mergeCell ref="A17:H17"/>
    <mergeCell ref="I17:P17"/>
    <mergeCell ref="B27:P27"/>
    <mergeCell ref="B28:P28"/>
  </mergeCells>
  <printOptions headings="false" gridLines="false" gridLinesSet="true" horizontalCentered="false" verticalCentered="false"/>
  <pageMargins left="0.157638888888889" right="0.157638888888889" top="0.157638888888889" bottom="0.157638888888889" header="0.511805555555555" footer="0.511805555555555"/>
  <pageSetup paperSize="9" scale="9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" activeCellId="0" sqref="C1"/>
    </sheetView>
  </sheetViews>
  <sheetFormatPr defaultColWidth="9.0546875" defaultRowHeight="15.75" zeroHeight="false" outlineLevelRow="0" outlineLevelCol="0"/>
  <cols>
    <col collapsed="false" customWidth="true" hidden="false" outlineLevel="0" max="1" min="1" style="56" width="7.69"/>
    <col collapsed="false" customWidth="true" hidden="false" outlineLevel="0" max="2" min="2" style="2" width="35.24"/>
    <col collapsed="false" customWidth="true" hidden="false" outlineLevel="0" max="3" min="3" style="2" width="10.27"/>
    <col collapsed="false" customWidth="true" hidden="false" outlineLevel="0" max="6" min="4" style="57" width="4.41"/>
    <col collapsed="false" customWidth="true" hidden="false" outlineLevel="0" max="7" min="7" style="57" width="6.27"/>
    <col collapsed="false" customWidth="true" hidden="false" outlineLevel="0" max="8" min="8" style="2" width="10.27"/>
  </cols>
  <sheetData>
    <row r="1" customFormat="false" ht="12.75" hidden="false" customHeight="false" outlineLevel="0" collapsed="false">
      <c r="B1" s="0"/>
      <c r="C1" s="7" t="s">
        <v>0</v>
      </c>
      <c r="D1" s="7"/>
      <c r="E1" s="7"/>
      <c r="F1" s="7"/>
      <c r="G1" s="0"/>
      <c r="H1" s="0"/>
    </row>
    <row r="2" customFormat="false" ht="12.75" hidden="false" customHeight="false" outlineLevel="0" collapsed="false">
      <c r="B2" s="0"/>
      <c r="C2" s="7"/>
      <c r="D2" s="7"/>
      <c r="E2" s="7"/>
      <c r="F2" s="7"/>
      <c r="G2" s="0"/>
      <c r="H2" s="0"/>
    </row>
    <row r="3" customFormat="false" ht="15.75" hidden="false" customHeight="false" outlineLevel="0" collapsed="false">
      <c r="B3" s="0"/>
      <c r="C3" s="7" t="s">
        <v>33</v>
      </c>
      <c r="D3" s="7"/>
      <c r="E3" s="7"/>
      <c r="F3" s="7"/>
      <c r="G3" s="0"/>
      <c r="H3" s="0"/>
    </row>
    <row r="4" customFormat="false" ht="16.5" hidden="false" customHeight="false" outlineLevel="0" collapsed="false">
      <c r="B4" s="58" t="s">
        <v>2</v>
      </c>
      <c r="C4" s="58"/>
      <c r="D4" s="58"/>
      <c r="E4" s="58"/>
      <c r="F4" s="58"/>
      <c r="G4" s="58"/>
      <c r="H4" s="58"/>
    </row>
    <row r="5" s="14" customFormat="true" ht="32.25" hidden="false" customHeight="false" outlineLevel="0" collapsed="false">
      <c r="A5" s="9" t="s">
        <v>3</v>
      </c>
      <c r="B5" s="59" t="s">
        <v>4</v>
      </c>
      <c r="C5" s="60" t="s">
        <v>5</v>
      </c>
      <c r="D5" s="61" t="s">
        <v>6</v>
      </c>
      <c r="E5" s="61" t="s">
        <v>7</v>
      </c>
      <c r="F5" s="61" t="s">
        <v>8</v>
      </c>
      <c r="G5" s="62" t="s">
        <v>9</v>
      </c>
      <c r="H5" s="63" t="s">
        <v>10</v>
      </c>
    </row>
    <row r="6" customFormat="false" ht="19.5" hidden="false" customHeight="true" outlineLevel="0" collapsed="false">
      <c r="A6" s="64" t="s">
        <v>34</v>
      </c>
      <c r="B6" s="64"/>
      <c r="C6" s="64"/>
      <c r="D6" s="64"/>
      <c r="E6" s="64"/>
      <c r="F6" s="64"/>
      <c r="G6" s="64"/>
      <c r="H6" s="64"/>
    </row>
    <row r="7" customFormat="false" ht="18.75" hidden="false" customHeight="false" outlineLevel="0" collapsed="false">
      <c r="A7" s="16" t="s">
        <v>13</v>
      </c>
      <c r="B7" s="17" t="s">
        <v>14</v>
      </c>
      <c r="C7" s="18" t="n">
        <v>40</v>
      </c>
      <c r="D7" s="19" t="n">
        <v>16.08</v>
      </c>
      <c r="E7" s="19" t="n">
        <v>16.38</v>
      </c>
      <c r="F7" s="19"/>
      <c r="G7" s="19" t="n">
        <v>216</v>
      </c>
      <c r="H7" s="20" t="n">
        <v>44</v>
      </c>
    </row>
    <row r="8" customFormat="false" ht="18.75" hidden="false" customHeight="false" outlineLevel="0" collapsed="false">
      <c r="A8" s="16" t="s">
        <v>16</v>
      </c>
      <c r="B8" s="17" t="s">
        <v>17</v>
      </c>
      <c r="C8" s="22" t="n">
        <v>205</v>
      </c>
      <c r="D8" s="19" t="n">
        <v>6.87</v>
      </c>
      <c r="E8" s="19" t="n">
        <v>9.02</v>
      </c>
      <c r="F8" s="19" t="n">
        <v>33.33</v>
      </c>
      <c r="G8" s="19" t="n">
        <f aca="false">(F8*4)+(E8*9)+(D8*4)</f>
        <v>241.98</v>
      </c>
      <c r="H8" s="23" t="n">
        <v>16</v>
      </c>
    </row>
    <row r="9" customFormat="false" ht="18.75" hidden="false" customHeight="false" outlineLevel="0" collapsed="false">
      <c r="A9" s="24" t="s">
        <v>19</v>
      </c>
      <c r="B9" s="25" t="s">
        <v>20</v>
      </c>
      <c r="C9" s="22" t="n">
        <v>200</v>
      </c>
      <c r="D9" s="26" t="n">
        <v>2.29</v>
      </c>
      <c r="E9" s="26" t="n">
        <v>1.5</v>
      </c>
      <c r="F9" s="26" t="n">
        <v>25.52</v>
      </c>
      <c r="G9" s="26" t="n">
        <v>131.76</v>
      </c>
      <c r="H9" s="20" t="n">
        <v>15</v>
      </c>
    </row>
    <row r="10" customFormat="false" ht="18.75" hidden="false" customHeight="false" outlineLevel="0" collapsed="false">
      <c r="A10" s="16"/>
      <c r="B10" s="17" t="s">
        <v>22</v>
      </c>
      <c r="C10" s="22" t="n">
        <v>31</v>
      </c>
      <c r="D10" s="19" t="n">
        <v>2.3</v>
      </c>
      <c r="E10" s="19" t="n">
        <v>0.2</v>
      </c>
      <c r="F10" s="19" t="n">
        <v>15</v>
      </c>
      <c r="G10" s="19" t="n">
        <f aca="false">(F10*4)+(E10*9)+(D10*4)</f>
        <v>71</v>
      </c>
      <c r="H10" s="20" t="n">
        <v>3</v>
      </c>
    </row>
    <row r="11" customFormat="false" ht="18.75" hidden="false" customHeight="false" outlineLevel="0" collapsed="false">
      <c r="A11" s="16"/>
      <c r="B11" s="17" t="s">
        <v>24</v>
      </c>
      <c r="C11" s="22" t="n">
        <v>25</v>
      </c>
      <c r="D11" s="19" t="n">
        <v>1.6</v>
      </c>
      <c r="E11" s="19" t="n">
        <v>1</v>
      </c>
      <c r="F11" s="19" t="n">
        <v>9.6</v>
      </c>
      <c r="G11" s="19" t="n">
        <v>54</v>
      </c>
      <c r="H11" s="20" t="n">
        <v>3</v>
      </c>
    </row>
    <row r="12" customFormat="false" ht="18.75" hidden="false" customHeight="false" outlineLevel="0" collapsed="false">
      <c r="A12" s="16"/>
      <c r="B12" s="29"/>
      <c r="C12" s="22"/>
      <c r="D12" s="19"/>
      <c r="E12" s="19"/>
      <c r="F12" s="19"/>
      <c r="G12" s="19"/>
      <c r="H12" s="40"/>
    </row>
    <row r="13" customFormat="false" ht="16.5" hidden="false" customHeight="false" outlineLevel="0" collapsed="false">
      <c r="A13" s="65"/>
      <c r="B13" s="66"/>
      <c r="C13" s="44" t="n">
        <f aca="false">SUM(C7:C12)</f>
        <v>501</v>
      </c>
      <c r="D13" s="44" t="n">
        <f aca="false">SUM(D7:D12)</f>
        <v>29.14</v>
      </c>
      <c r="E13" s="44" t="n">
        <f aca="false">SUM(E7:E12)</f>
        <v>28.1</v>
      </c>
      <c r="F13" s="44" t="n">
        <f aca="false">SUM(F7:F12)</f>
        <v>83.45</v>
      </c>
      <c r="G13" s="44" t="n">
        <f aca="false">SUM(G7:G12)</f>
        <v>714.74</v>
      </c>
      <c r="H13" s="46" t="n">
        <f aca="false">SUM(H7:H12)</f>
        <v>81</v>
      </c>
    </row>
    <row r="14" customFormat="false" ht="18.75" hidden="false" customHeight="true" outlineLevel="0" collapsed="false">
      <c r="A14" s="15" t="s">
        <v>35</v>
      </c>
      <c r="B14" s="15"/>
      <c r="C14" s="15"/>
      <c r="D14" s="15"/>
      <c r="E14" s="15"/>
      <c r="F14" s="15"/>
      <c r="G14" s="15"/>
      <c r="H14" s="15"/>
    </row>
    <row r="15" customFormat="false" ht="18.75" hidden="false" customHeight="false" outlineLevel="0" collapsed="false">
      <c r="A15" s="16" t="n">
        <v>60</v>
      </c>
      <c r="B15" s="21" t="s">
        <v>15</v>
      </c>
      <c r="C15" s="22" t="n">
        <v>60</v>
      </c>
      <c r="D15" s="27" t="n">
        <v>1.86</v>
      </c>
      <c r="E15" s="27" t="n">
        <v>0.12</v>
      </c>
      <c r="F15" s="27" t="n">
        <v>3.9</v>
      </c>
      <c r="G15" s="27" t="n">
        <f aca="false">(F15*4)+(E15*9)+(D15*4)</f>
        <v>24.12</v>
      </c>
      <c r="H15" s="23" t="n">
        <v>31</v>
      </c>
    </row>
    <row r="16" customFormat="false" ht="18.75" hidden="false" customHeight="false" outlineLevel="0" collapsed="false">
      <c r="A16" s="16" t="s">
        <v>28</v>
      </c>
      <c r="B16" s="17" t="s">
        <v>29</v>
      </c>
      <c r="C16" s="48" t="n">
        <v>260</v>
      </c>
      <c r="D16" s="26" t="n">
        <v>2.92</v>
      </c>
      <c r="E16" s="26" t="n">
        <v>5.51</v>
      </c>
      <c r="F16" s="26" t="n">
        <v>20.12</v>
      </c>
      <c r="G16" s="19" t="n">
        <v>134.65</v>
      </c>
      <c r="H16" s="20" t="n">
        <v>32</v>
      </c>
    </row>
    <row r="17" customFormat="false" ht="18.75" hidden="false" customHeight="false" outlineLevel="0" collapsed="false">
      <c r="A17" s="16" t="n">
        <v>451</v>
      </c>
      <c r="B17" s="17" t="s">
        <v>18</v>
      </c>
      <c r="C17" s="22" t="n">
        <v>100</v>
      </c>
      <c r="D17" s="19" t="n">
        <v>15.27</v>
      </c>
      <c r="E17" s="19" t="n">
        <v>16.53</v>
      </c>
      <c r="F17" s="19" t="n">
        <v>9.77</v>
      </c>
      <c r="G17" s="19" t="n">
        <v>237.1</v>
      </c>
      <c r="H17" s="28" t="n">
        <v>73</v>
      </c>
    </row>
    <row r="18" customFormat="false" ht="18.75" hidden="false" customHeight="false" outlineLevel="0" collapsed="false">
      <c r="A18" s="16" t="n">
        <v>332</v>
      </c>
      <c r="B18" s="21" t="s">
        <v>21</v>
      </c>
      <c r="C18" s="22" t="n">
        <v>180</v>
      </c>
      <c r="D18" s="27" t="n">
        <v>6.59</v>
      </c>
      <c r="E18" s="27" t="n">
        <v>5.75</v>
      </c>
      <c r="F18" s="27" t="n">
        <v>46.07</v>
      </c>
      <c r="G18" s="27" t="n">
        <v>250.3</v>
      </c>
      <c r="H18" s="67" t="n">
        <v>13</v>
      </c>
    </row>
    <row r="19" customFormat="false" ht="18.75" hidden="false" customHeight="false" outlineLevel="0" collapsed="false">
      <c r="A19" s="24" t="n">
        <v>702</v>
      </c>
      <c r="B19" s="25" t="s">
        <v>23</v>
      </c>
      <c r="C19" s="22" t="n">
        <v>200</v>
      </c>
      <c r="D19" s="19" t="n">
        <v>0.41</v>
      </c>
      <c r="E19" s="19" t="n">
        <v>0</v>
      </c>
      <c r="F19" s="19" t="n">
        <v>149.45</v>
      </c>
      <c r="G19" s="19" t="n">
        <v>98.31</v>
      </c>
      <c r="H19" s="20" t="n">
        <v>7</v>
      </c>
    </row>
    <row r="20" customFormat="false" ht="18.75" hidden="false" customHeight="false" outlineLevel="0" collapsed="false">
      <c r="A20" s="16"/>
      <c r="B20" s="17" t="s">
        <v>22</v>
      </c>
      <c r="C20" s="22" t="n">
        <v>31</v>
      </c>
      <c r="D20" s="19" t="n">
        <v>2.3</v>
      </c>
      <c r="E20" s="19" t="n">
        <v>0.2</v>
      </c>
      <c r="F20" s="19" t="n">
        <v>15</v>
      </c>
      <c r="G20" s="19" t="n">
        <f aca="false">(F20*4)+(E20*9)+(D20*4)</f>
        <v>71</v>
      </c>
      <c r="H20" s="20" t="n">
        <v>3</v>
      </c>
    </row>
    <row r="21" customFormat="false" ht="18.75" hidden="false" customHeight="false" outlineLevel="0" collapsed="false">
      <c r="A21" s="16"/>
      <c r="B21" s="17" t="s">
        <v>24</v>
      </c>
      <c r="C21" s="22" t="n">
        <v>25</v>
      </c>
      <c r="D21" s="19" t="n">
        <v>1.6</v>
      </c>
      <c r="E21" s="19" t="n">
        <v>1</v>
      </c>
      <c r="F21" s="19" t="n">
        <v>9.6</v>
      </c>
      <c r="G21" s="19" t="n">
        <v>54</v>
      </c>
      <c r="H21" s="20" t="n">
        <v>3</v>
      </c>
    </row>
    <row r="22" customFormat="false" ht="15.75" hidden="false" customHeight="false" outlineLevel="0" collapsed="false">
      <c r="A22" s="68"/>
      <c r="B22" s="69"/>
      <c r="C22" s="70"/>
      <c r="D22" s="71"/>
      <c r="E22" s="71"/>
      <c r="F22" s="71"/>
      <c r="G22" s="71"/>
      <c r="H22" s="72" t="n">
        <f aca="false">SUM(H15:H21)</f>
        <v>162</v>
      </c>
    </row>
    <row r="23" customFormat="false" ht="15.75" hidden="false" customHeight="false" outlineLevel="0" collapsed="false">
      <c r="A23" s="68"/>
      <c r="B23" s="69"/>
      <c r="C23" s="73"/>
      <c r="D23" s="74"/>
      <c r="E23" s="74"/>
      <c r="F23" s="74"/>
      <c r="G23" s="74"/>
      <c r="H23" s="72"/>
    </row>
    <row r="24" customFormat="false" ht="16.5" hidden="false" customHeight="false" outlineLevel="0" collapsed="false">
      <c r="A24" s="75"/>
      <c r="B24" s="76" t="s">
        <v>25</v>
      </c>
      <c r="C24" s="44" t="n">
        <f aca="false">C13+C21</f>
        <v>526</v>
      </c>
      <c r="D24" s="44" t="n">
        <f aca="false">D13+D21</f>
        <v>30.74</v>
      </c>
      <c r="E24" s="44" t="n">
        <f aca="false">E13+E21</f>
        <v>29.1</v>
      </c>
      <c r="F24" s="44" t="n">
        <f aca="false">F13+F21</f>
        <v>93.05</v>
      </c>
      <c r="G24" s="44" t="n">
        <f aca="false">G13+G21</f>
        <v>768.74</v>
      </c>
      <c r="H24" s="45" t="n">
        <f aca="false">H13+H22</f>
        <v>243</v>
      </c>
    </row>
    <row r="25" customFormat="false" ht="15.75" hidden="false" customHeight="false" outlineLevel="0" collapsed="false">
      <c r="B25" s="8" t="s">
        <v>36</v>
      </c>
      <c r="C25" s="8"/>
      <c r="D25" s="8"/>
      <c r="E25" s="8"/>
      <c r="F25" s="8"/>
      <c r="G25" s="8"/>
      <c r="H25" s="8"/>
    </row>
    <row r="26" customFormat="false" ht="15.75" hidden="false" customHeight="false" outlineLevel="0" collapsed="false">
      <c r="B26" s="55" t="s">
        <v>37</v>
      </c>
      <c r="C26" s="55"/>
      <c r="D26" s="55"/>
      <c r="E26" s="55"/>
      <c r="F26" s="55"/>
      <c r="G26" s="55"/>
      <c r="H26" s="55"/>
    </row>
  </sheetData>
  <mergeCells count="7">
    <mergeCell ref="C1:F2"/>
    <mergeCell ref="C3:F3"/>
    <mergeCell ref="B4:H4"/>
    <mergeCell ref="A6:H6"/>
    <mergeCell ref="A14:H14"/>
    <mergeCell ref="B25:H25"/>
    <mergeCell ref="B26:H26"/>
  </mergeCells>
  <printOptions headings="false" gridLines="false" gridLinesSet="true" horizontalCentered="false" verticalCentered="false"/>
  <pageMargins left="0.157638888888889" right="0.157638888888889" top="0.157638888888889" bottom="0.157638888888889" header="0.511805555555555" footer="0.511805555555555"/>
  <pageSetup paperSize="9" scale="12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1996-10-09T08:32:33Z</dcterms:created>
  <dc:creator>Microsoft Corporation</dc:creator>
  <dc:description/>
  <dc:language>ru-RU</dc:language>
  <cp:lastModifiedBy/>
  <cp:lastPrinted>2024-09-06T10:04:09Z</cp:lastPrinted>
  <dcterms:modified xsi:type="dcterms:W3CDTF">2025-09-24T19:26:57Z</dcterms:modified>
  <cp:revision>1</cp:revision>
  <dc:subject/>
  <dc:title/>
</cp:coreProperties>
</file>